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150" i="1" l="1"/>
  <c r="I150" i="1"/>
  <c r="H150" i="1"/>
  <c r="G150" i="1"/>
  <c r="F150" i="1"/>
  <c r="J125" i="1"/>
  <c r="I125" i="1"/>
  <c r="H125" i="1"/>
  <c r="G125" i="1"/>
  <c r="J90" i="1"/>
  <c r="I90" i="1"/>
  <c r="H90" i="1"/>
  <c r="G90" i="1"/>
  <c r="F90" i="1"/>
  <c r="J132" i="1"/>
  <c r="I132" i="1"/>
  <c r="H132" i="1"/>
  <c r="G132" i="1"/>
  <c r="F124" i="1"/>
  <c r="H45" i="1"/>
  <c r="G45" i="1"/>
  <c r="J45" i="1"/>
  <c r="I45" i="1"/>
  <c r="F45" i="1"/>
  <c r="J176" i="1" l="1"/>
  <c r="I176" i="1"/>
  <c r="H176" i="1"/>
  <c r="G176" i="1"/>
  <c r="F176" i="1"/>
  <c r="J166" i="1"/>
  <c r="I166" i="1"/>
  <c r="H166" i="1"/>
  <c r="G166" i="1"/>
  <c r="F166" i="1"/>
  <c r="F132" i="1"/>
  <c r="J124" i="1"/>
  <c r="I124" i="1"/>
  <c r="H124" i="1"/>
  <c r="G124" i="1"/>
  <c r="J117" i="1"/>
  <c r="I117" i="1"/>
  <c r="H117" i="1"/>
  <c r="G117" i="1"/>
  <c r="F117" i="1"/>
  <c r="F125" i="1" s="1"/>
  <c r="J108" i="1"/>
  <c r="I108" i="1"/>
  <c r="H108" i="1"/>
  <c r="G108" i="1"/>
  <c r="F108" i="1"/>
  <c r="J98" i="1"/>
  <c r="I98" i="1"/>
  <c r="H98" i="1"/>
  <c r="G98" i="1"/>
  <c r="F98" i="1"/>
  <c r="G177" i="1" l="1"/>
  <c r="I177" i="1"/>
  <c r="F177" i="1"/>
  <c r="H177" i="1"/>
  <c r="J177" i="1"/>
  <c r="F109" i="1"/>
  <c r="H109" i="1"/>
  <c r="J109" i="1"/>
  <c r="G109" i="1"/>
  <c r="I109" i="1"/>
  <c r="J80" i="1"/>
  <c r="J91" i="1" s="1"/>
  <c r="I80" i="1"/>
  <c r="I91" i="1" s="1"/>
  <c r="H80" i="1"/>
  <c r="G80" i="1"/>
  <c r="G91" i="1" s="1"/>
  <c r="F80" i="1"/>
  <c r="F91" i="1" s="1"/>
  <c r="H91" i="1" l="1"/>
  <c r="J72" i="1"/>
  <c r="J54" i="1"/>
  <c r="I72" i="1"/>
  <c r="H72" i="1"/>
  <c r="G72" i="1"/>
  <c r="F72" i="1"/>
  <c r="J62" i="1"/>
  <c r="I62" i="1"/>
  <c r="H62" i="1"/>
  <c r="G62" i="1"/>
  <c r="F62" i="1"/>
  <c r="I54" i="1"/>
  <c r="H54" i="1"/>
  <c r="G54" i="1"/>
  <c r="F54" i="1"/>
  <c r="J37" i="1"/>
  <c r="J29" i="1"/>
  <c r="I29" i="1"/>
  <c r="H29" i="1"/>
  <c r="G29" i="1"/>
  <c r="F29" i="1"/>
  <c r="J21" i="1"/>
  <c r="I21" i="1"/>
  <c r="H21" i="1"/>
  <c r="G21" i="1"/>
  <c r="F21" i="1"/>
  <c r="J38" i="1" l="1"/>
  <c r="F55" i="1"/>
  <c r="F73" i="1"/>
  <c r="H73" i="1"/>
  <c r="G73" i="1"/>
  <c r="I73" i="1"/>
  <c r="J55" i="1"/>
  <c r="J73" i="1"/>
  <c r="H55" i="1"/>
  <c r="G55" i="1"/>
  <c r="I55" i="1"/>
  <c r="H12" i="1"/>
  <c r="H22" i="1" s="1"/>
  <c r="G22" i="1"/>
  <c r="I12" i="1"/>
  <c r="I22" i="1" s="1"/>
  <c r="J12" i="1"/>
  <c r="J22" i="1" s="1"/>
  <c r="F12" i="1"/>
  <c r="F22" i="1" s="1"/>
  <c r="B177" i="1" l="1"/>
  <c r="A177" i="1"/>
  <c r="B167" i="1"/>
  <c r="A167" i="1"/>
  <c r="J159" i="1"/>
  <c r="I159" i="1"/>
  <c r="H159" i="1"/>
  <c r="G159" i="1"/>
  <c r="F159" i="1"/>
  <c r="B143" i="1"/>
  <c r="A143" i="1"/>
  <c r="J142" i="1"/>
  <c r="I142" i="1"/>
  <c r="H142" i="1"/>
  <c r="G142" i="1"/>
  <c r="F142" i="1"/>
  <c r="F143" i="1" s="1"/>
  <c r="B133" i="1"/>
  <c r="A133" i="1"/>
  <c r="B118" i="1"/>
  <c r="A118" i="1"/>
  <c r="B109" i="1"/>
  <c r="A109" i="1"/>
  <c r="B99" i="1"/>
  <c r="A99" i="1"/>
  <c r="B81" i="1"/>
  <c r="A81" i="1"/>
  <c r="B63" i="1"/>
  <c r="A63" i="1"/>
  <c r="B55" i="1"/>
  <c r="A55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43" i="1" l="1"/>
  <c r="J143" i="1"/>
  <c r="F160" i="1"/>
  <c r="F178" i="1" s="1"/>
  <c r="J160" i="1"/>
  <c r="G143" i="1"/>
  <c r="I143" i="1"/>
  <c r="G160" i="1"/>
  <c r="I160" i="1"/>
  <c r="I178" i="1" l="1"/>
  <c r="G178" i="1"/>
  <c r="J178" i="1"/>
  <c r="H160" i="1"/>
  <c r="H178" i="1" s="1"/>
</calcChain>
</file>

<file path=xl/sharedStrings.xml><?xml version="1.0" encoding="utf-8"?>
<sst xmlns="http://schemas.openxmlformats.org/spreadsheetml/2006/main" count="369" uniqueCount="139">
  <si>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</si>
  <si>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</si>
  <si>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</si>
  <si>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</si>
  <si>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</si>
  <si>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</si>
  <si>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</si>
  <si>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</si>
  <si>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</si>
  <si>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</si>
  <si>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</si>
  <si>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</si>
  <si>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</si>
  <si>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</si>
  <si>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</si>
  <si>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</si>
  <si>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</si>
  <si>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</si>
  <si>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</si>
  <si>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</si>
  <si>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</si>
  <si>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</si>
  <si>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</si>
  <si>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</si>
  <si>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</si>
  <si>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</si>
  <si>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</si>
  <si>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</si>
  <si>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</si>
  <si>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</si>
  <si>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</si>
  <si>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</si>
  <si>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</si>
  <si>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</si>
  <si>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</si>
  <si>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</si>
  <si>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</si>
  <si>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</si>
  <si>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</si>
  <si>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</si>
  <si>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</si>
  <si>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</si>
  <si>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</si>
  <si>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</si>
  <si>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</si>
  <si>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</si>
  <si>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</si>
  <si>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</si>
  <si>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</si>
  <si>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</si>
  <si>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</si>
  <si>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</si>
  <si>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</si>
  <si>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</si>
  <si>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</si>
  <si>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</si>
  <si>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</si>
  <si>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</si>
  <si>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</si>
  <si>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</si>
  <si>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</si>
  <si>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</si>
  <si>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</si>
  <si>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</si>
  <si>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</si>
  <si>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</si>
  <si>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</si>
  <si>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</si>
  <si>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</si>
  <si>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</si>
  <si>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</si>
  <si>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</si>
  <si>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</si>
  <si>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</si>
  <si>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</si>
  <si>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</si>
  <si>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</si>
  <si>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</si>
  <si>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</si>
  <si>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1 633,48</t>
  </si>
  <si>
    <t>1 030</t>
  </si>
  <si>
    <t>1 802</t>
  </si>
  <si>
    <t>Каша пшенная молочная с маслом сливочным</t>
  </si>
  <si>
    <t>Щи из свежей капусты с картофелем со сметаной</t>
  </si>
  <si>
    <t>1 657,01</t>
  </si>
  <si>
    <t>1 318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</si>
  <si>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</si>
  <si>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</si>
  <si>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</si>
  <si>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</si>
  <si>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</si>
  <si>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</si>
  <si>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</si>
  <si>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</si>
  <si>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</si>
  <si>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</si>
  <si>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</si>
  <si>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</si>
  <si>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</si>
  <si>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Тефтели мясные с рисом и соусом красным</t>
  </si>
  <si>
    <t>Котлета Пожарская с картофельным пюре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</si>
  <si>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</si>
  <si>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</si>
  <si>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</si>
  <si>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</si>
  <si>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</si>
  <si>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</si>
  <si>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</si>
  <si>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</si>
  <si>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</si>
  <si>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</si>
  <si>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</si>
  <si>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</si>
  <si>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</si>
  <si>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</si>
  <si>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</si>
  <si>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Бутерброд с маслом сливочным и сыром</t>
  </si>
  <si>
    <t>Мясо кур отварное (для первых блюд)</t>
  </si>
  <si>
    <t>1 052</t>
  </si>
  <si>
    <t>Бутерброд с маслом сливочным</t>
  </si>
  <si>
    <t>Капуста квашеная с маслом</t>
  </si>
  <si>
    <t>1 793,02</t>
  </si>
  <si>
    <t>Салат из моркови с изюмом и растительным маслом</t>
  </si>
  <si>
    <t>Булгур с овощами</t>
  </si>
  <si>
    <t>Митболы</t>
  </si>
  <si>
    <t>Компот из кураги</t>
  </si>
  <si>
    <t>Маффин ванильный</t>
  </si>
  <si>
    <t>Салат из отварного картофеля, моркови с репчатым луком, соленым огурцом</t>
  </si>
  <si>
    <t>Щи "Новгородские" со сметаной</t>
  </si>
  <si>
    <t>Салат из отварной свеклы с огурцами солеными и  растительным маслом</t>
  </si>
  <si>
    <t>1 228</t>
  </si>
  <si>
    <t>Суп овощной  Минестроне</t>
  </si>
  <si>
    <t>Компот из вишни</t>
  </si>
  <si>
    <t>Винегрет овощной с зеленым горошком</t>
  </si>
  <si>
    <t>1 128</t>
  </si>
  <si>
    <t>Каша гречневая с мясом по-Купечески</t>
  </si>
  <si>
    <t>1 020,09</t>
  </si>
  <si>
    <t>Салат из белокочанной капусты с кукурузой</t>
  </si>
  <si>
    <t>14 519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</si>
</sst>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12">
        <v>16</v>
      </c>
      <c r="D1" s="113"/>
      <c r="E1" s="113"/>
      <c r="F1" s="11" t="s">
        <v>16</v>
      </c>
      <c r="G1" s="2" t="s">
        <v>17</v>
      </c>
      <c r="H1" s="114"/>
      <c r="I1" s="114"/>
      <c r="J1" s="114"/>
      <c r="K1" s="114"/>
    </row>
    <row r="2" spans="1:11" ht="18" x14ac:dyDescent="0.2">
      <c r="A2" s="31" t="s">
        <v>6</v>
      </c>
      <c r="C2" s="2"/>
      <c r="G2" s="2" t="s">
        <v>18</v>
      </c>
      <c r="H2" s="114"/>
      <c r="I2" s="114"/>
      <c r="J2" s="114"/>
      <c r="K2" s="114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/>
      <c r="I3" s="39"/>
      <c r="J3" s="40" t="s">
        <v>52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3" t="s">
        <v>10</v>
      </c>
      <c r="K5" s="95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25</v>
      </c>
      <c r="E6" s="34" t="s">
        <v>53</v>
      </c>
      <c r="F6" s="97">
        <v>240</v>
      </c>
      <c r="G6" s="55">
        <v>7.12</v>
      </c>
      <c r="H6" s="55">
        <v>7</v>
      </c>
      <c r="I6" s="55">
        <v>36.92</v>
      </c>
      <c r="J6" s="55">
        <v>228.8</v>
      </c>
      <c r="K6" s="57" t="s">
        <v>55</v>
      </c>
    </row>
    <row r="7" spans="1:11" ht="15" x14ac:dyDescent="0.25">
      <c r="A7" s="23"/>
      <c r="B7" s="14"/>
      <c r="C7" s="10"/>
      <c r="D7" s="6" t="s">
        <v>30</v>
      </c>
      <c r="E7" s="35" t="s">
        <v>116</v>
      </c>
      <c r="F7" s="48">
        <v>40</v>
      </c>
      <c r="G7" s="55">
        <v>4.68</v>
      </c>
      <c r="H7" s="55">
        <v>6</v>
      </c>
      <c r="I7" s="55">
        <v>12.11</v>
      </c>
      <c r="J7" s="55">
        <v>116.1</v>
      </c>
      <c r="K7" s="55">
        <v>3</v>
      </c>
    </row>
    <row r="8" spans="1:11" ht="14.45" customHeight="1" x14ac:dyDescent="0.25">
      <c r="A8" s="23"/>
      <c r="B8" s="14"/>
      <c r="C8" s="10"/>
      <c r="D8" s="6" t="s">
        <v>22</v>
      </c>
      <c r="E8" s="96" t="s">
        <v>47</v>
      </c>
      <c r="F8" s="97">
        <v>200</v>
      </c>
      <c r="G8" s="55">
        <v>0.1</v>
      </c>
      <c r="H8" s="57"/>
      <c r="I8" s="55">
        <v>16</v>
      </c>
      <c r="J8" s="55">
        <v>60.2</v>
      </c>
      <c r="K8" s="55">
        <v>971</v>
      </c>
    </row>
    <row r="9" spans="1:11" ht="15" x14ac:dyDescent="0.25">
      <c r="A9" s="23"/>
      <c r="B9" s="14"/>
      <c r="C9" s="10"/>
      <c r="D9" s="6" t="s">
        <v>58</v>
      </c>
      <c r="E9" s="35" t="s">
        <v>54</v>
      </c>
      <c r="F9" s="97">
        <v>30</v>
      </c>
      <c r="G9" s="55">
        <v>1.1200000000000001</v>
      </c>
      <c r="H9" s="55">
        <v>5</v>
      </c>
      <c r="I9" s="55">
        <v>15.96</v>
      </c>
      <c r="J9" s="55">
        <v>109</v>
      </c>
      <c r="K9" s="57" t="s">
        <v>56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7">
        <v>25</v>
      </c>
      <c r="G10" s="55">
        <v>2.13</v>
      </c>
      <c r="H10" s="55">
        <v>1</v>
      </c>
      <c r="I10" s="55">
        <v>12.13</v>
      </c>
      <c r="J10" s="55">
        <v>64.8</v>
      </c>
      <c r="K10" s="57" t="s">
        <v>57</v>
      </c>
    </row>
    <row r="11" spans="1:11" ht="15" x14ac:dyDescent="0.25">
      <c r="A11" s="23"/>
      <c r="B11" s="14"/>
      <c r="C11" s="10"/>
      <c r="D11" s="6"/>
      <c r="E11" s="35"/>
      <c r="F11" s="42"/>
      <c r="G11" s="83"/>
      <c r="H11" s="83"/>
      <c r="I11" s="83"/>
      <c r="J11" s="83"/>
      <c r="K11" s="84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535</v>
      </c>
      <c r="G12" s="19">
        <f>SUM(G6:G10)</f>
        <v>15.149999999999999</v>
      </c>
      <c r="H12" s="19">
        <f>SUM(H6:H11)</f>
        <v>19</v>
      </c>
      <c r="I12" s="19">
        <f t="shared" ref="I12:J12" si="0">SUM(I6:I11)</f>
        <v>93.12</v>
      </c>
      <c r="J12" s="19">
        <f t="shared" si="0"/>
        <v>578.89999999999986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59</v>
      </c>
      <c r="F13" s="97">
        <v>60</v>
      </c>
      <c r="G13" s="55">
        <v>0.64</v>
      </c>
      <c r="H13" s="55">
        <v>1</v>
      </c>
      <c r="I13" s="55">
        <v>15.01</v>
      </c>
      <c r="J13" s="55">
        <v>72.2</v>
      </c>
      <c r="K13" s="55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60</v>
      </c>
      <c r="F14" s="97">
        <v>200</v>
      </c>
      <c r="G14" s="55">
        <v>4.38</v>
      </c>
      <c r="H14" s="55">
        <v>5</v>
      </c>
      <c r="I14" s="55">
        <v>12.24</v>
      </c>
      <c r="J14" s="55">
        <v>110</v>
      </c>
      <c r="K14" s="57" t="s">
        <v>63</v>
      </c>
    </row>
    <row r="15" spans="1:11" ht="15" x14ac:dyDescent="0.25">
      <c r="A15" s="23"/>
      <c r="B15" s="14"/>
      <c r="C15" s="10"/>
      <c r="D15" s="6" t="s">
        <v>27</v>
      </c>
      <c r="E15" s="35" t="s">
        <v>51</v>
      </c>
      <c r="F15" s="97">
        <v>90</v>
      </c>
      <c r="G15" s="55">
        <v>10.06</v>
      </c>
      <c r="H15" s="55">
        <v>25</v>
      </c>
      <c r="I15" s="55">
        <v>3.25</v>
      </c>
      <c r="J15" s="55">
        <v>212.7</v>
      </c>
      <c r="K15" s="55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61</v>
      </c>
      <c r="F16" s="97">
        <v>150</v>
      </c>
      <c r="G16" s="55">
        <v>3.6</v>
      </c>
      <c r="H16" s="55">
        <v>6</v>
      </c>
      <c r="I16" s="55">
        <v>37.049999999999997</v>
      </c>
      <c r="J16" s="55">
        <v>220.4</v>
      </c>
      <c r="K16" s="55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62</v>
      </c>
      <c r="F17" s="97">
        <v>200</v>
      </c>
      <c r="G17" s="55">
        <v>0.26</v>
      </c>
      <c r="H17" s="57"/>
      <c r="I17" s="55">
        <v>25.08</v>
      </c>
      <c r="J17" s="55">
        <v>103.3</v>
      </c>
      <c r="K17" s="57" t="s">
        <v>64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7">
        <v>25</v>
      </c>
      <c r="G18" s="55">
        <v>2.68</v>
      </c>
      <c r="H18" s="55">
        <v>1</v>
      </c>
      <c r="I18" s="55">
        <v>20.83</v>
      </c>
      <c r="J18" s="55">
        <v>71</v>
      </c>
      <c r="K18" s="55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7">
        <v>25</v>
      </c>
      <c r="G19" s="55">
        <v>2.13</v>
      </c>
      <c r="H19" s="55">
        <v>1</v>
      </c>
      <c r="I19" s="55">
        <v>12.13</v>
      </c>
      <c r="J19" s="55">
        <v>64.8</v>
      </c>
      <c r="K19" s="57" t="s">
        <v>57</v>
      </c>
    </row>
    <row r="20" spans="1:11" ht="15" x14ac:dyDescent="0.25">
      <c r="A20" s="23"/>
      <c r="B20" s="14"/>
      <c r="C20" s="10"/>
      <c r="D20" s="6"/>
      <c r="E20" s="35"/>
      <c r="F20" s="85"/>
      <c r="G20" s="83"/>
      <c r="H20" s="83"/>
      <c r="I20" s="83"/>
      <c r="J20" s="83"/>
      <c r="K20" s="84"/>
    </row>
    <row r="21" spans="1:11" ht="15" x14ac:dyDescent="0.25">
      <c r="A21" s="23"/>
      <c r="B21" s="14"/>
      <c r="C21" s="10"/>
      <c r="D21" s="17" t="s">
        <v>32</v>
      </c>
      <c r="E21" s="44"/>
      <c r="F21" s="45">
        <f>SUM(F13:F20)</f>
        <v>750</v>
      </c>
      <c r="G21" s="45">
        <f>SUM(G13:G20)</f>
        <v>23.75</v>
      </c>
      <c r="H21" s="45">
        <f>SUM(H13:H20)</f>
        <v>39</v>
      </c>
      <c r="I21" s="45">
        <f>SUM(I13:I20)</f>
        <v>125.58999999999999</v>
      </c>
      <c r="J21" s="45">
        <f>SUM(J13:J20)</f>
        <v>854.39999999999986</v>
      </c>
      <c r="K21" s="80"/>
    </row>
    <row r="22" spans="1:11" ht="15.75" thickBot="1" x14ac:dyDescent="0.25">
      <c r="A22" s="26">
        <f>A6</f>
        <v>1</v>
      </c>
      <c r="B22" s="27">
        <f>B6</f>
        <v>1</v>
      </c>
      <c r="C22" s="104" t="s">
        <v>4</v>
      </c>
      <c r="D22" s="111"/>
      <c r="E22" s="28"/>
      <c r="F22" s="29">
        <f>F12+F21</f>
        <v>1285</v>
      </c>
      <c r="G22" s="29">
        <f>G12+G21</f>
        <v>38.9</v>
      </c>
      <c r="H22" s="29">
        <f>H12+H21</f>
        <v>58</v>
      </c>
      <c r="I22" s="29">
        <f>I12+I21</f>
        <v>218.70999999999998</v>
      </c>
      <c r="J22" s="29">
        <f>J12+J21</f>
        <v>1433.2999999999997</v>
      </c>
      <c r="K22" s="79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30</v>
      </c>
      <c r="E23" s="34" t="s">
        <v>119</v>
      </c>
      <c r="F23" s="48">
        <v>30</v>
      </c>
      <c r="G23" s="55">
        <v>4.1900000000000004</v>
      </c>
      <c r="H23" s="55">
        <v>3</v>
      </c>
      <c r="I23" s="55">
        <v>10.29</v>
      </c>
      <c r="J23" s="57">
        <v>88.7</v>
      </c>
      <c r="K23" s="55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72</v>
      </c>
      <c r="F24" s="48">
        <v>180</v>
      </c>
      <c r="G24" s="55">
        <v>18.14</v>
      </c>
      <c r="H24" s="55">
        <v>6</v>
      </c>
      <c r="I24" s="55">
        <v>5.87</v>
      </c>
      <c r="J24" s="55">
        <v>274.7</v>
      </c>
      <c r="K24" s="55">
        <v>891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8">
        <v>200</v>
      </c>
      <c r="G25" s="55">
        <v>0.2</v>
      </c>
      <c r="H25" s="57"/>
      <c r="I25" s="55">
        <v>6.5</v>
      </c>
      <c r="J25" s="57">
        <v>68.5</v>
      </c>
      <c r="K25" s="57" t="s">
        <v>66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8">
        <v>25</v>
      </c>
      <c r="G26" s="55">
        <v>3.21</v>
      </c>
      <c r="H26" s="55">
        <v>1</v>
      </c>
      <c r="I26" s="55">
        <v>24.99</v>
      </c>
      <c r="J26" s="57">
        <v>85.2</v>
      </c>
      <c r="K26" s="55">
        <v>897</v>
      </c>
    </row>
    <row r="27" spans="1:11" ht="15" x14ac:dyDescent="0.25">
      <c r="A27" s="13"/>
      <c r="B27" s="14"/>
      <c r="C27" s="10"/>
      <c r="D27" s="6" t="s">
        <v>23</v>
      </c>
      <c r="E27" s="35" t="s">
        <v>46</v>
      </c>
      <c r="F27" s="48">
        <v>120</v>
      </c>
      <c r="G27" s="55">
        <v>0.52</v>
      </c>
      <c r="H27" s="55">
        <v>1</v>
      </c>
      <c r="I27" s="55">
        <v>12.74</v>
      </c>
      <c r="J27" s="55">
        <v>95.3</v>
      </c>
      <c r="K27" s="55">
        <v>976</v>
      </c>
    </row>
    <row r="28" spans="1:11" ht="15" x14ac:dyDescent="0.25">
      <c r="A28" s="13"/>
      <c r="B28" s="14"/>
      <c r="C28" s="10"/>
      <c r="D28" s="6"/>
      <c r="E28" s="35"/>
      <c r="F28" s="42"/>
      <c r="G28" s="83"/>
      <c r="H28" s="83"/>
      <c r="I28" s="83"/>
      <c r="J28" s="83"/>
      <c r="K28" s="83"/>
    </row>
    <row r="29" spans="1:11" ht="15" x14ac:dyDescent="0.25">
      <c r="A29" s="13"/>
      <c r="B29" s="14"/>
      <c r="C29" s="10"/>
      <c r="D29" s="17" t="s">
        <v>32</v>
      </c>
      <c r="E29" s="44"/>
      <c r="F29" s="45">
        <f>SUM(F23:F28)</f>
        <v>555</v>
      </c>
      <c r="G29" s="45">
        <f>SUM(G23:G28)</f>
        <v>26.26</v>
      </c>
      <c r="H29" s="45">
        <f>SUM(H23:H28)</f>
        <v>11</v>
      </c>
      <c r="I29" s="45">
        <f>SUM(I23:I28)</f>
        <v>60.39</v>
      </c>
      <c r="J29" s="45">
        <f>SUM(J23:J28)</f>
        <v>612.4</v>
      </c>
      <c r="K29" s="45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67</v>
      </c>
      <c r="F30" s="48">
        <v>200</v>
      </c>
      <c r="G30" s="55">
        <v>5.0599999999999996</v>
      </c>
      <c r="H30" s="55">
        <v>9</v>
      </c>
      <c r="I30" s="55">
        <v>14.5</v>
      </c>
      <c r="J30" s="55">
        <v>156.30000000000001</v>
      </c>
      <c r="K30" s="55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8">
        <v>10</v>
      </c>
      <c r="G31" s="55">
        <v>1.3</v>
      </c>
      <c r="H31" s="57"/>
      <c r="I31" s="55">
        <v>7.81</v>
      </c>
      <c r="J31" s="55">
        <v>40</v>
      </c>
      <c r="K31" s="55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68</v>
      </c>
      <c r="F32" s="48">
        <v>200</v>
      </c>
      <c r="G32" s="55">
        <v>17.7</v>
      </c>
      <c r="H32" s="55">
        <v>26</v>
      </c>
      <c r="I32" s="55">
        <v>32.299999999999997</v>
      </c>
      <c r="J32" s="55">
        <v>403.6</v>
      </c>
      <c r="K32" s="57" t="s">
        <v>70</v>
      </c>
    </row>
    <row r="33" spans="1:11" ht="15" x14ac:dyDescent="0.25">
      <c r="A33" s="13"/>
      <c r="B33" s="14"/>
      <c r="C33" s="10"/>
      <c r="D33" s="6" t="s">
        <v>29</v>
      </c>
      <c r="E33" s="35" t="s">
        <v>69</v>
      </c>
      <c r="F33" s="48">
        <v>200</v>
      </c>
      <c r="G33" s="55">
        <v>0.24</v>
      </c>
      <c r="H33" s="57"/>
      <c r="I33" s="55">
        <v>27.7</v>
      </c>
      <c r="J33" s="55">
        <v>114.3</v>
      </c>
      <c r="K33" s="57" t="s">
        <v>71</v>
      </c>
    </row>
    <row r="34" spans="1:11" ht="15" x14ac:dyDescent="0.25">
      <c r="A34" s="13"/>
      <c r="B34" s="14"/>
      <c r="C34" s="10"/>
      <c r="D34" s="6" t="s">
        <v>25</v>
      </c>
      <c r="E34" s="35" t="s">
        <v>120</v>
      </c>
      <c r="F34" s="48">
        <v>60</v>
      </c>
      <c r="G34" s="55">
        <v>0.1</v>
      </c>
      <c r="H34" s="57"/>
      <c r="I34" s="55">
        <v>0.51</v>
      </c>
      <c r="J34" s="55">
        <v>5.3</v>
      </c>
      <c r="K34" s="57" t="s">
        <v>121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8">
        <v>25</v>
      </c>
      <c r="G35" s="55">
        <v>2.68</v>
      </c>
      <c r="H35" s="55">
        <v>1</v>
      </c>
      <c r="I35" s="55">
        <v>20.83</v>
      </c>
      <c r="J35" s="55">
        <v>71</v>
      </c>
      <c r="K35" s="55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8">
        <v>25</v>
      </c>
      <c r="G36" s="55">
        <v>2.13</v>
      </c>
      <c r="H36" s="55">
        <v>1</v>
      </c>
      <c r="I36" s="55">
        <v>12.13</v>
      </c>
      <c r="J36" s="55">
        <v>64.8</v>
      </c>
      <c r="K36" s="57" t="s">
        <v>57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720</v>
      </c>
      <c r="G37" s="19">
        <f>SUM(G30:G36)</f>
        <v>29.209999999999997</v>
      </c>
      <c r="H37" s="19">
        <f>SUM(H30:H36)</f>
        <v>37</v>
      </c>
      <c r="I37" s="19">
        <f>SUM(I30:I36)</f>
        <v>115.78</v>
      </c>
      <c r="J37" s="19">
        <f>SUM(J30:J36)</f>
        <v>855.3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4" t="s">
        <v>4</v>
      </c>
      <c r="D38" s="115"/>
      <c r="E38" s="28"/>
      <c r="F38" s="29">
        <f>F29+F37</f>
        <v>1275</v>
      </c>
      <c r="G38" s="29">
        <f>G29+G37</f>
        <v>55.47</v>
      </c>
      <c r="H38" s="29">
        <f>H29+H37</f>
        <v>48</v>
      </c>
      <c r="I38" s="29">
        <f>I29+I37</f>
        <v>176.17000000000002</v>
      </c>
      <c r="J38" s="29">
        <f>J29+J37</f>
        <v>1467.6999999999998</v>
      </c>
      <c r="K38" s="79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96</v>
      </c>
      <c r="F39" s="48">
        <v>180</v>
      </c>
      <c r="G39" s="55">
        <v>10.06</v>
      </c>
      <c r="H39" s="55">
        <v>11</v>
      </c>
      <c r="I39" s="55">
        <v>28.52</v>
      </c>
      <c r="J39" s="55">
        <v>176.1</v>
      </c>
      <c r="K39" s="55">
        <v>235.05</v>
      </c>
    </row>
    <row r="40" spans="1:11" ht="15" x14ac:dyDescent="0.25">
      <c r="A40" s="23"/>
      <c r="B40" s="14"/>
      <c r="C40" s="10"/>
      <c r="D40" s="6" t="s">
        <v>22</v>
      </c>
      <c r="E40" s="35" t="s">
        <v>73</v>
      </c>
      <c r="F40" s="42">
        <v>200</v>
      </c>
      <c r="G40" s="52">
        <v>0.56999999999999995</v>
      </c>
      <c r="H40" s="54"/>
      <c r="I40" s="52">
        <v>3.61</v>
      </c>
      <c r="J40" s="53">
        <v>87</v>
      </c>
      <c r="K40" s="81" t="s">
        <v>74</v>
      </c>
    </row>
    <row r="41" spans="1:11" ht="15" x14ac:dyDescent="0.25">
      <c r="A41" s="23"/>
      <c r="B41" s="14"/>
      <c r="C41" s="10"/>
      <c r="D41" s="6" t="s">
        <v>25</v>
      </c>
      <c r="E41" s="35" t="s">
        <v>97</v>
      </c>
      <c r="F41" s="48">
        <v>125</v>
      </c>
      <c r="G41" s="55">
        <v>2.5099999999999998</v>
      </c>
      <c r="H41" s="55">
        <v>5</v>
      </c>
      <c r="I41" s="55">
        <v>4.4000000000000004</v>
      </c>
      <c r="J41" s="55">
        <v>147</v>
      </c>
      <c r="K41" s="55">
        <v>935.04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2">
        <v>25</v>
      </c>
      <c r="G42" s="42">
        <v>3.21</v>
      </c>
      <c r="H42" s="42">
        <v>1</v>
      </c>
      <c r="I42" s="42">
        <v>24.99</v>
      </c>
      <c r="J42" s="74">
        <v>85.2</v>
      </c>
      <c r="K42" s="42">
        <v>897</v>
      </c>
    </row>
    <row r="43" spans="1:11" ht="15" x14ac:dyDescent="0.25">
      <c r="A43" s="23"/>
      <c r="B43" s="14"/>
      <c r="C43" s="10"/>
      <c r="D43" s="6" t="s">
        <v>31</v>
      </c>
      <c r="E43" s="35" t="s">
        <v>38</v>
      </c>
      <c r="F43" s="97">
        <v>25</v>
      </c>
      <c r="G43" s="55">
        <v>2.13</v>
      </c>
      <c r="H43" s="55">
        <v>1</v>
      </c>
      <c r="I43" s="55">
        <v>12.13</v>
      </c>
      <c r="J43" s="57">
        <v>64.8</v>
      </c>
      <c r="K43" s="57" t="s">
        <v>57</v>
      </c>
    </row>
    <row r="44" spans="1:11" ht="15" x14ac:dyDescent="0.25">
      <c r="A44" s="23"/>
      <c r="B44" s="14"/>
      <c r="C44" s="10"/>
      <c r="D44" s="6"/>
      <c r="E44" s="35"/>
      <c r="F44" s="42"/>
      <c r="G44" s="42"/>
      <c r="H44" s="36"/>
      <c r="I44" s="42"/>
      <c r="J44" s="74"/>
      <c r="K44" s="42"/>
    </row>
    <row r="45" spans="1:11" ht="15" x14ac:dyDescent="0.25">
      <c r="A45" s="23"/>
      <c r="B45" s="14"/>
      <c r="C45" s="10"/>
      <c r="D45" s="46" t="s">
        <v>32</v>
      </c>
      <c r="E45" s="44"/>
      <c r="F45" s="45">
        <f>SUM(F39:F44)</f>
        <v>555</v>
      </c>
      <c r="G45" s="45">
        <f>SUM(G39:G44)</f>
        <v>18.48</v>
      </c>
      <c r="H45" s="45">
        <f>SUM(H39:H44)</f>
        <v>18</v>
      </c>
      <c r="I45" s="45">
        <f>SUM(I39:I44)</f>
        <v>73.649999999999991</v>
      </c>
      <c r="J45" s="77">
        <f>SUM(J39:J44)</f>
        <v>560.1</v>
      </c>
      <c r="K45" s="45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122</v>
      </c>
      <c r="F46" s="97">
        <v>60</v>
      </c>
      <c r="G46" s="55">
        <v>0.41</v>
      </c>
      <c r="H46" s="55">
        <v>1</v>
      </c>
      <c r="I46" s="55">
        <v>2.16</v>
      </c>
      <c r="J46" s="57">
        <v>54</v>
      </c>
      <c r="K46" s="55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75</v>
      </c>
      <c r="F47" s="97">
        <v>200</v>
      </c>
      <c r="G47" s="55">
        <v>1.52</v>
      </c>
      <c r="H47" s="55">
        <v>5</v>
      </c>
      <c r="I47" s="55">
        <v>10.94</v>
      </c>
      <c r="J47" s="57">
        <v>182</v>
      </c>
      <c r="K47" s="57" t="s">
        <v>77</v>
      </c>
    </row>
    <row r="48" spans="1:11" ht="15" x14ac:dyDescent="0.25">
      <c r="A48" s="23"/>
      <c r="B48" s="14"/>
      <c r="C48" s="10"/>
      <c r="D48" s="6" t="s">
        <v>26</v>
      </c>
      <c r="E48" s="35" t="s">
        <v>117</v>
      </c>
      <c r="F48" s="48">
        <v>5</v>
      </c>
      <c r="G48" s="55">
        <v>1.1499999999999999</v>
      </c>
      <c r="H48" s="55">
        <v>1</v>
      </c>
      <c r="I48" s="55">
        <v>0.04</v>
      </c>
      <c r="J48" s="55">
        <v>11.8</v>
      </c>
      <c r="K48" s="57" t="s">
        <v>118</v>
      </c>
    </row>
    <row r="49" spans="1:11" ht="15" x14ac:dyDescent="0.25">
      <c r="A49" s="23"/>
      <c r="B49" s="14"/>
      <c r="C49" s="10"/>
      <c r="D49" s="6" t="s">
        <v>27</v>
      </c>
      <c r="E49" s="35" t="s">
        <v>76</v>
      </c>
      <c r="F49" s="97">
        <v>90</v>
      </c>
      <c r="G49" s="55">
        <v>12</v>
      </c>
      <c r="H49" s="55">
        <v>10</v>
      </c>
      <c r="I49" s="57"/>
      <c r="J49" s="57">
        <v>162</v>
      </c>
      <c r="K49" s="57" t="s">
        <v>78</v>
      </c>
    </row>
    <row r="50" spans="1:11" ht="15" x14ac:dyDescent="0.25">
      <c r="A50" s="23"/>
      <c r="B50" s="14"/>
      <c r="C50" s="10"/>
      <c r="D50" s="6" t="s">
        <v>28</v>
      </c>
      <c r="E50" s="35" t="s">
        <v>123</v>
      </c>
      <c r="F50" s="97">
        <v>150</v>
      </c>
      <c r="G50" s="55">
        <v>3.31</v>
      </c>
      <c r="H50" s="55">
        <v>8</v>
      </c>
      <c r="I50" s="55">
        <v>22.96</v>
      </c>
      <c r="J50" s="57">
        <v>176.2</v>
      </c>
      <c r="K50" s="55">
        <v>911.02</v>
      </c>
    </row>
    <row r="51" spans="1:11" ht="15" x14ac:dyDescent="0.25">
      <c r="A51" s="23"/>
      <c r="B51" s="14"/>
      <c r="C51" s="10"/>
      <c r="D51" s="6" t="s">
        <v>29</v>
      </c>
      <c r="E51" s="35" t="s">
        <v>43</v>
      </c>
      <c r="F51" s="97">
        <v>200</v>
      </c>
      <c r="G51" s="55">
        <v>0.68</v>
      </c>
      <c r="H51" s="57"/>
      <c r="I51" s="55">
        <v>27.62</v>
      </c>
      <c r="J51" s="57">
        <v>128.6</v>
      </c>
      <c r="K51" s="55">
        <v>705</v>
      </c>
    </row>
    <row r="52" spans="1:11" ht="15" x14ac:dyDescent="0.25">
      <c r="A52" s="23"/>
      <c r="B52" s="14"/>
      <c r="C52" s="10"/>
      <c r="D52" s="6" t="s">
        <v>30</v>
      </c>
      <c r="E52" s="35" t="s">
        <v>37</v>
      </c>
      <c r="F52" s="97">
        <v>25</v>
      </c>
      <c r="G52" s="55">
        <v>2.68</v>
      </c>
      <c r="H52" s="55">
        <v>1</v>
      </c>
      <c r="I52" s="55">
        <v>20.83</v>
      </c>
      <c r="J52" s="57">
        <v>71</v>
      </c>
      <c r="K52" s="55">
        <v>897</v>
      </c>
    </row>
    <row r="53" spans="1:11" ht="15" x14ac:dyDescent="0.25">
      <c r="A53" s="23"/>
      <c r="B53" s="14"/>
      <c r="C53" s="10"/>
      <c r="D53" s="6" t="s">
        <v>31</v>
      </c>
      <c r="E53" s="35" t="s">
        <v>38</v>
      </c>
      <c r="F53" s="97">
        <v>25</v>
      </c>
      <c r="G53" s="55">
        <v>2.13</v>
      </c>
      <c r="H53" s="55">
        <v>1</v>
      </c>
      <c r="I53" s="55">
        <v>12.13</v>
      </c>
      <c r="J53" s="57">
        <v>64.8</v>
      </c>
      <c r="K53" s="57" t="s">
        <v>57</v>
      </c>
    </row>
    <row r="54" spans="1:11" ht="15" x14ac:dyDescent="0.25">
      <c r="A54" s="24"/>
      <c r="B54" s="16"/>
      <c r="C54" s="7"/>
      <c r="D54" s="17" t="s">
        <v>32</v>
      </c>
      <c r="E54" s="8"/>
      <c r="F54" s="19">
        <f>SUM(F46:F53)</f>
        <v>755</v>
      </c>
      <c r="G54" s="19">
        <f>SUM(G46:G53)</f>
        <v>23.88</v>
      </c>
      <c r="H54" s="19">
        <f>SUM(H46:H53)</f>
        <v>27</v>
      </c>
      <c r="I54" s="19">
        <f>SUM(I46:I53)</f>
        <v>96.679999999999993</v>
      </c>
      <c r="J54" s="75">
        <f>SUM(J46:J53)</f>
        <v>850.4</v>
      </c>
      <c r="K54" s="19"/>
    </row>
    <row r="55" spans="1:11" ht="15.75" customHeight="1" thickBot="1" x14ac:dyDescent="0.25">
      <c r="A55" s="26">
        <f>A39</f>
        <v>1</v>
      </c>
      <c r="B55" s="27">
        <f>B39</f>
        <v>3</v>
      </c>
      <c r="C55" s="104" t="s">
        <v>4</v>
      </c>
      <c r="D55" s="111"/>
      <c r="E55" s="28"/>
      <c r="F55" s="29">
        <f>F45+F54</f>
        <v>1310</v>
      </c>
      <c r="G55" s="29">
        <f>G45+G54</f>
        <v>42.36</v>
      </c>
      <c r="H55" s="29">
        <f>H45+H54</f>
        <v>45</v>
      </c>
      <c r="I55" s="29">
        <f>I45+I54</f>
        <v>170.32999999999998</v>
      </c>
      <c r="J55" s="76">
        <f>J45+J54</f>
        <v>1410.5</v>
      </c>
      <c r="K55" s="79"/>
    </row>
    <row r="56" spans="1:11" ht="15" x14ac:dyDescent="0.25">
      <c r="A56" s="20">
        <v>1</v>
      </c>
      <c r="B56" s="21">
        <v>4</v>
      </c>
      <c r="C56" s="22" t="s">
        <v>20</v>
      </c>
      <c r="D56" s="7" t="s">
        <v>21</v>
      </c>
      <c r="E56" s="35" t="s">
        <v>111</v>
      </c>
      <c r="F56" s="87">
        <v>250</v>
      </c>
      <c r="G56" s="87">
        <v>15.16</v>
      </c>
      <c r="H56" s="87">
        <v>20</v>
      </c>
      <c r="I56" s="87">
        <v>52.75</v>
      </c>
      <c r="J56" s="87">
        <v>454.7</v>
      </c>
      <c r="K56" s="57" t="s">
        <v>79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7">
        <v>200</v>
      </c>
      <c r="G57" s="55">
        <v>0.2</v>
      </c>
      <c r="H57" s="57"/>
      <c r="I57" s="55">
        <v>6.5</v>
      </c>
      <c r="J57" s="57">
        <v>26.8</v>
      </c>
      <c r="K57" s="57" t="s">
        <v>66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7">
        <v>30</v>
      </c>
      <c r="G58" s="55">
        <v>2.68</v>
      </c>
      <c r="H58" s="55">
        <v>1</v>
      </c>
      <c r="I58" s="55">
        <v>20.83</v>
      </c>
      <c r="J58" s="57">
        <v>71</v>
      </c>
      <c r="K58" s="55">
        <v>897</v>
      </c>
    </row>
    <row r="59" spans="1:11" ht="15" x14ac:dyDescent="0.25">
      <c r="A59" s="23"/>
      <c r="B59" s="14"/>
      <c r="C59" s="10"/>
      <c r="D59" s="6" t="s">
        <v>31</v>
      </c>
      <c r="E59" s="35" t="s">
        <v>38</v>
      </c>
      <c r="F59" s="48">
        <v>30</v>
      </c>
      <c r="G59" s="55">
        <v>2.5499999999999998</v>
      </c>
      <c r="H59" s="55">
        <v>1</v>
      </c>
      <c r="I59" s="55">
        <v>14.55</v>
      </c>
      <c r="J59" s="57">
        <v>77.7</v>
      </c>
      <c r="K59" s="57" t="s">
        <v>57</v>
      </c>
    </row>
    <row r="60" spans="1:11" ht="15" x14ac:dyDescent="0.25">
      <c r="A60" s="23"/>
      <c r="B60" s="14"/>
      <c r="C60" s="10"/>
      <c r="D60" s="6"/>
      <c r="E60" s="35"/>
      <c r="F60" s="42"/>
      <c r="G60" s="42"/>
      <c r="H60" s="42"/>
      <c r="I60" s="42"/>
      <c r="J60" s="42"/>
      <c r="K60" s="43"/>
    </row>
    <row r="61" spans="1:11" ht="15" x14ac:dyDescent="0.25">
      <c r="A61" s="23"/>
      <c r="B61" s="14"/>
      <c r="C61" s="10"/>
      <c r="D61" s="6"/>
      <c r="E61" s="35"/>
      <c r="F61" s="42"/>
      <c r="G61" s="42"/>
      <c r="H61" s="42"/>
      <c r="I61" s="42"/>
      <c r="J61" s="42"/>
      <c r="K61" s="43"/>
    </row>
    <row r="62" spans="1:11" ht="15" x14ac:dyDescent="0.25">
      <c r="A62" s="24"/>
      <c r="B62" s="16"/>
      <c r="C62" s="7"/>
      <c r="D62" s="17" t="s">
        <v>32</v>
      </c>
      <c r="E62" s="8"/>
      <c r="F62" s="19">
        <f>SUM(F56:F61)</f>
        <v>510</v>
      </c>
      <c r="G62" s="19">
        <f>SUM(G56:G61)</f>
        <v>20.59</v>
      </c>
      <c r="H62" s="19">
        <f>SUM(H56:H61)</f>
        <v>22</v>
      </c>
      <c r="I62" s="19">
        <f>SUM(I56:I61)</f>
        <v>94.63</v>
      </c>
      <c r="J62" s="19">
        <f>SUM(J56:J61)</f>
        <v>630.20000000000005</v>
      </c>
      <c r="K62" s="19"/>
    </row>
    <row r="63" spans="1:11" ht="15" x14ac:dyDescent="0.25">
      <c r="A63" s="25">
        <f>A56</f>
        <v>1</v>
      </c>
      <c r="B63" s="12">
        <f>B56</f>
        <v>4</v>
      </c>
      <c r="C63" s="9" t="s">
        <v>24</v>
      </c>
      <c r="D63" s="86" t="s">
        <v>26</v>
      </c>
      <c r="E63" s="35" t="s">
        <v>49</v>
      </c>
      <c r="F63" s="48">
        <v>200</v>
      </c>
      <c r="G63" s="55">
        <v>2.16</v>
      </c>
      <c r="H63" s="55">
        <v>5</v>
      </c>
      <c r="I63" s="55">
        <v>14.24</v>
      </c>
      <c r="J63" s="57">
        <v>215.6</v>
      </c>
      <c r="K63" s="57" t="s">
        <v>80</v>
      </c>
    </row>
    <row r="64" spans="1:11" ht="15" x14ac:dyDescent="0.25">
      <c r="A64" s="23"/>
      <c r="B64" s="14"/>
      <c r="C64" s="10"/>
      <c r="D64" s="6" t="s">
        <v>26</v>
      </c>
      <c r="E64" s="35" t="s">
        <v>117</v>
      </c>
      <c r="F64" s="48">
        <v>5</v>
      </c>
      <c r="G64" s="55">
        <v>1.1499999999999999</v>
      </c>
      <c r="H64" s="55">
        <v>1</v>
      </c>
      <c r="I64" s="55">
        <v>0.04</v>
      </c>
      <c r="J64" s="55">
        <v>11.8</v>
      </c>
      <c r="K64" s="57" t="s">
        <v>118</v>
      </c>
    </row>
    <row r="65" spans="1:11" ht="15" x14ac:dyDescent="0.25">
      <c r="A65" s="23"/>
      <c r="B65" s="14"/>
      <c r="C65" s="10"/>
      <c r="D65" s="6" t="s">
        <v>25</v>
      </c>
      <c r="E65" s="35" t="s">
        <v>110</v>
      </c>
      <c r="F65" s="48">
        <v>60</v>
      </c>
      <c r="G65" s="55">
        <v>3.05</v>
      </c>
      <c r="H65" s="55">
        <v>4</v>
      </c>
      <c r="I65" s="55">
        <v>4.0199999999999996</v>
      </c>
      <c r="J65" s="55">
        <v>62.3</v>
      </c>
      <c r="K65" s="57" t="s">
        <v>112</v>
      </c>
    </row>
    <row r="66" spans="1:11" ht="15" x14ac:dyDescent="0.25">
      <c r="A66" s="23"/>
      <c r="B66" s="14"/>
      <c r="C66" s="10"/>
      <c r="D66" s="6" t="s">
        <v>27</v>
      </c>
      <c r="E66" s="35" t="s">
        <v>107</v>
      </c>
      <c r="F66" s="97">
        <v>100</v>
      </c>
      <c r="G66" s="55">
        <v>18.3</v>
      </c>
      <c r="H66" s="55">
        <v>27</v>
      </c>
      <c r="I66" s="55">
        <v>9.0399999999999991</v>
      </c>
      <c r="J66" s="55">
        <v>348.9</v>
      </c>
      <c r="K66" s="57" t="s">
        <v>109</v>
      </c>
    </row>
    <row r="67" spans="1:11" ht="15" x14ac:dyDescent="0.25">
      <c r="A67" s="23"/>
      <c r="B67" s="14"/>
      <c r="C67" s="10"/>
      <c r="D67" s="6" t="s">
        <v>28</v>
      </c>
      <c r="E67" s="35" t="s">
        <v>108</v>
      </c>
      <c r="F67" s="48">
        <v>150</v>
      </c>
      <c r="G67" s="55">
        <v>3.78</v>
      </c>
      <c r="H67" s="55">
        <v>11</v>
      </c>
      <c r="I67" s="55">
        <v>30.37</v>
      </c>
      <c r="J67" s="55">
        <v>238</v>
      </c>
      <c r="K67" s="55">
        <v>927.09</v>
      </c>
    </row>
    <row r="68" spans="1:11" ht="15" x14ac:dyDescent="0.25">
      <c r="A68" s="23"/>
      <c r="B68" s="14"/>
      <c r="C68" s="10"/>
      <c r="D68" s="6" t="s">
        <v>29</v>
      </c>
      <c r="E68" s="35" t="s">
        <v>41</v>
      </c>
      <c r="F68" s="48">
        <v>200</v>
      </c>
      <c r="G68" s="55">
        <v>0.04</v>
      </c>
      <c r="H68" s="57"/>
      <c r="I68" s="55">
        <v>3.68</v>
      </c>
      <c r="J68" s="57">
        <v>15.3</v>
      </c>
      <c r="K68" s="57" t="s">
        <v>81</v>
      </c>
    </row>
    <row r="69" spans="1:11" ht="15" x14ac:dyDescent="0.25">
      <c r="A69" s="23"/>
      <c r="B69" s="14"/>
      <c r="C69" s="10"/>
      <c r="D69" s="6" t="s">
        <v>30</v>
      </c>
      <c r="E69" s="35" t="s">
        <v>37</v>
      </c>
      <c r="F69" s="48">
        <v>25</v>
      </c>
      <c r="G69" s="55">
        <v>3.21</v>
      </c>
      <c r="H69" s="55">
        <v>1</v>
      </c>
      <c r="I69" s="55">
        <v>24.99</v>
      </c>
      <c r="J69" s="57">
        <v>85.2</v>
      </c>
      <c r="K69" s="55">
        <v>897</v>
      </c>
    </row>
    <row r="70" spans="1:11" ht="15" x14ac:dyDescent="0.25">
      <c r="A70" s="23"/>
      <c r="B70" s="14"/>
      <c r="C70" s="10"/>
      <c r="D70" s="6" t="s">
        <v>31</v>
      </c>
      <c r="E70" s="35" t="s">
        <v>38</v>
      </c>
      <c r="F70" s="48">
        <v>25</v>
      </c>
      <c r="G70" s="55">
        <v>2.5499999999999998</v>
      </c>
      <c r="H70" s="55">
        <v>1</v>
      </c>
      <c r="I70" s="55">
        <v>14.55</v>
      </c>
      <c r="J70" s="57">
        <v>77.7</v>
      </c>
      <c r="K70" s="57" t="s">
        <v>57</v>
      </c>
    </row>
    <row r="71" spans="1:11" ht="15" x14ac:dyDescent="0.25">
      <c r="A71" s="23"/>
      <c r="B71" s="14"/>
      <c r="C71" s="10"/>
      <c r="D71" s="6"/>
      <c r="E71" s="35"/>
      <c r="F71" s="36"/>
      <c r="G71" s="42"/>
      <c r="H71" s="42"/>
      <c r="I71" s="42"/>
      <c r="J71" s="42"/>
      <c r="K71" s="42"/>
    </row>
    <row r="72" spans="1:11" ht="15" x14ac:dyDescent="0.25">
      <c r="A72" s="23"/>
      <c r="B72" s="14"/>
      <c r="C72" s="10"/>
      <c r="D72" s="17" t="s">
        <v>32</v>
      </c>
      <c r="E72" s="8"/>
      <c r="F72" s="19">
        <f>SUM(F63:F71)</f>
        <v>765</v>
      </c>
      <c r="G72" s="19">
        <f>SUM(G63:G71)</f>
        <v>34.24</v>
      </c>
      <c r="H72" s="19">
        <f>SUM(H63:H71)</f>
        <v>50</v>
      </c>
      <c r="I72" s="19">
        <f>SUM(I63:I71)</f>
        <v>100.92999999999999</v>
      </c>
      <c r="J72" s="19">
        <f>SUM(J63:J71)</f>
        <v>1054.8</v>
      </c>
      <c r="K72" s="19"/>
    </row>
    <row r="73" spans="1:11" ht="15.75" thickBot="1" x14ac:dyDescent="0.3">
      <c r="A73" s="99">
        <v>1</v>
      </c>
      <c r="B73" s="100">
        <v>4</v>
      </c>
      <c r="C73" s="101" t="s">
        <v>4</v>
      </c>
      <c r="D73" s="62"/>
      <c r="E73" s="28"/>
      <c r="F73" s="29">
        <f>F62+F72</f>
        <v>1275</v>
      </c>
      <c r="G73" s="29">
        <f>G62+G72</f>
        <v>54.83</v>
      </c>
      <c r="H73" s="29">
        <f>H62+H72</f>
        <v>72</v>
      </c>
      <c r="I73" s="29">
        <f>I62+I72</f>
        <v>195.56</v>
      </c>
      <c r="J73" s="29">
        <f>J62+J72</f>
        <v>1685</v>
      </c>
      <c r="K73" s="79"/>
    </row>
    <row r="74" spans="1:11" ht="14.45" customHeight="1" x14ac:dyDescent="0.25">
      <c r="A74" s="20">
        <v>1</v>
      </c>
      <c r="B74" s="21">
        <v>5</v>
      </c>
      <c r="C74" s="22" t="s">
        <v>20</v>
      </c>
      <c r="D74" s="6" t="s">
        <v>21</v>
      </c>
      <c r="E74" s="34" t="s">
        <v>82</v>
      </c>
      <c r="F74" s="48">
        <v>200</v>
      </c>
      <c r="G74" s="55">
        <v>4.6399999999999997</v>
      </c>
      <c r="H74" s="55">
        <v>7</v>
      </c>
      <c r="I74" s="55">
        <v>23.56</v>
      </c>
      <c r="J74" s="55">
        <v>193.07</v>
      </c>
      <c r="K74" s="55">
        <v>302</v>
      </c>
    </row>
    <row r="75" spans="1:11" ht="15" x14ac:dyDescent="0.25">
      <c r="A75" s="23"/>
      <c r="B75" s="14"/>
      <c r="C75" s="10"/>
      <c r="D75" s="6" t="s">
        <v>30</v>
      </c>
      <c r="E75" s="35" t="s">
        <v>65</v>
      </c>
      <c r="F75" s="48">
        <v>30</v>
      </c>
      <c r="G75" s="55">
        <v>4.1900000000000004</v>
      </c>
      <c r="H75" s="55">
        <v>3</v>
      </c>
      <c r="I75" s="55">
        <v>10.29</v>
      </c>
      <c r="J75" s="55">
        <v>88.7</v>
      </c>
      <c r="K75" s="55">
        <v>810</v>
      </c>
    </row>
    <row r="76" spans="1:11" ht="15" x14ac:dyDescent="0.25">
      <c r="A76" s="23"/>
      <c r="B76" s="14"/>
      <c r="C76" s="10"/>
      <c r="D76" s="6" t="s">
        <v>22</v>
      </c>
      <c r="E76" s="35" t="s">
        <v>47</v>
      </c>
      <c r="F76" s="48">
        <v>200</v>
      </c>
      <c r="G76" s="55">
        <v>0.1</v>
      </c>
      <c r="H76" s="57"/>
      <c r="I76" s="55">
        <v>16</v>
      </c>
      <c r="J76" s="57">
        <v>60.2</v>
      </c>
      <c r="K76" s="55">
        <v>971</v>
      </c>
    </row>
    <row r="77" spans="1:11" ht="15" x14ac:dyDescent="0.25">
      <c r="A77" s="23"/>
      <c r="B77" s="14"/>
      <c r="C77" s="10"/>
      <c r="D77" s="6" t="s">
        <v>30</v>
      </c>
      <c r="E77" s="35" t="s">
        <v>37</v>
      </c>
      <c r="F77" s="48">
        <v>25</v>
      </c>
      <c r="G77" s="55">
        <v>2.68</v>
      </c>
      <c r="H77" s="55">
        <v>1</v>
      </c>
      <c r="I77" s="55">
        <v>20.83</v>
      </c>
      <c r="J77" s="57">
        <v>71</v>
      </c>
      <c r="K77" s="55">
        <v>897</v>
      </c>
    </row>
    <row r="78" spans="1:11" ht="15" x14ac:dyDescent="0.25">
      <c r="A78" s="23"/>
      <c r="B78" s="14"/>
      <c r="C78" s="10"/>
      <c r="D78" s="6" t="s">
        <v>30</v>
      </c>
      <c r="E78" s="35" t="s">
        <v>126</v>
      </c>
      <c r="F78" s="48">
        <v>60</v>
      </c>
      <c r="G78" s="55">
        <v>6.22</v>
      </c>
      <c r="H78" s="55">
        <v>6</v>
      </c>
      <c r="I78" s="55">
        <v>9.5399999999999991</v>
      </c>
      <c r="J78" s="55">
        <v>154.5</v>
      </c>
      <c r="K78" s="55">
        <v>806.13</v>
      </c>
    </row>
    <row r="79" spans="1:11" ht="15" x14ac:dyDescent="0.25">
      <c r="A79" s="23"/>
      <c r="B79" s="14"/>
      <c r="C79" s="10"/>
      <c r="D79" s="6"/>
      <c r="E79" s="35"/>
      <c r="F79" s="42"/>
      <c r="G79" s="87"/>
      <c r="H79" s="87"/>
      <c r="I79" s="87"/>
      <c r="J79" s="90"/>
      <c r="K79" s="91"/>
    </row>
    <row r="80" spans="1:11" ht="15" x14ac:dyDescent="0.25">
      <c r="A80" s="24"/>
      <c r="B80" s="16"/>
      <c r="C80" s="7"/>
      <c r="D80" s="17" t="s">
        <v>32</v>
      </c>
      <c r="E80" s="8"/>
      <c r="F80" s="19">
        <f>SUM(F74:F79)</f>
        <v>515</v>
      </c>
      <c r="G80" s="19">
        <f>SUM(G74:G79)</f>
        <v>17.829999999999998</v>
      </c>
      <c r="H80" s="19">
        <f>SUM(H74:H79)</f>
        <v>17</v>
      </c>
      <c r="I80" s="19">
        <f>SUM(I74:I79)</f>
        <v>80.22</v>
      </c>
      <c r="J80" s="75">
        <f>SUM(J74:J79)</f>
        <v>567.47</v>
      </c>
      <c r="K80" s="19"/>
    </row>
    <row r="81" spans="1:11" ht="14.45" customHeight="1" x14ac:dyDescent="0.25">
      <c r="A81" s="25">
        <f>A74</f>
        <v>1</v>
      </c>
      <c r="B81" s="12">
        <f>B74</f>
        <v>5</v>
      </c>
      <c r="C81" s="9" t="s">
        <v>24</v>
      </c>
      <c r="D81" s="6" t="s">
        <v>26</v>
      </c>
      <c r="E81" s="35" t="s">
        <v>83</v>
      </c>
      <c r="F81" s="48">
        <v>200</v>
      </c>
      <c r="G81" s="55">
        <v>1.52</v>
      </c>
      <c r="H81" s="55">
        <v>5</v>
      </c>
      <c r="I81" s="55">
        <v>7.31</v>
      </c>
      <c r="J81" s="57">
        <v>198</v>
      </c>
      <c r="K81" s="55">
        <v>124</v>
      </c>
    </row>
    <row r="82" spans="1:11" ht="15" x14ac:dyDescent="0.25">
      <c r="A82" s="23"/>
      <c r="B82" s="14"/>
      <c r="C82" s="10"/>
      <c r="D82" s="6" t="s">
        <v>26</v>
      </c>
      <c r="E82" s="35" t="s">
        <v>117</v>
      </c>
      <c r="F82" s="48">
        <v>5</v>
      </c>
      <c r="G82" s="55">
        <v>1.1499999999999999</v>
      </c>
      <c r="H82" s="55">
        <v>1</v>
      </c>
      <c r="I82" s="55">
        <v>0.04</v>
      </c>
      <c r="J82" s="55">
        <v>11.8</v>
      </c>
      <c r="K82" s="57" t="s">
        <v>118</v>
      </c>
    </row>
    <row r="83" spans="1:11" ht="15" x14ac:dyDescent="0.25">
      <c r="A83" s="23"/>
      <c r="B83" s="14"/>
      <c r="C83" s="10"/>
      <c r="D83" s="6" t="s">
        <v>27</v>
      </c>
      <c r="E83" s="35" t="s">
        <v>124</v>
      </c>
      <c r="F83" s="48">
        <v>90</v>
      </c>
      <c r="G83" s="55">
        <v>23</v>
      </c>
      <c r="H83" s="55">
        <v>8</v>
      </c>
      <c r="I83" s="55">
        <v>1.73</v>
      </c>
      <c r="J83" s="57">
        <v>165</v>
      </c>
      <c r="K83" s="57" t="s">
        <v>84</v>
      </c>
    </row>
    <row r="84" spans="1:11" ht="15" x14ac:dyDescent="0.25">
      <c r="A84" s="23"/>
      <c r="B84" s="14"/>
      <c r="C84" s="10"/>
      <c r="D84" s="6" t="s">
        <v>28</v>
      </c>
      <c r="E84" s="35" t="s">
        <v>42</v>
      </c>
      <c r="F84" s="48">
        <v>150</v>
      </c>
      <c r="G84" s="55">
        <v>3.54</v>
      </c>
      <c r="H84" s="55">
        <v>8</v>
      </c>
      <c r="I84" s="55">
        <v>34.049999999999997</v>
      </c>
      <c r="J84" s="57">
        <v>225.9</v>
      </c>
      <c r="K84" s="55">
        <v>990</v>
      </c>
    </row>
    <row r="85" spans="1:11" ht="15" x14ac:dyDescent="0.25">
      <c r="A85" s="23"/>
      <c r="B85" s="14"/>
      <c r="C85" s="10"/>
      <c r="D85" s="6" t="s">
        <v>29</v>
      </c>
      <c r="E85" s="35" t="s">
        <v>125</v>
      </c>
      <c r="F85" s="48">
        <v>200</v>
      </c>
      <c r="G85" s="55">
        <v>0.01</v>
      </c>
      <c r="H85" s="57"/>
      <c r="I85" s="55">
        <v>7.6</v>
      </c>
      <c r="J85" s="57">
        <v>89</v>
      </c>
      <c r="K85" s="57" t="s">
        <v>85</v>
      </c>
    </row>
    <row r="86" spans="1:11" ht="15" x14ac:dyDescent="0.25">
      <c r="A86" s="23"/>
      <c r="B86" s="14"/>
      <c r="C86" s="10"/>
      <c r="D86" s="6" t="s">
        <v>30</v>
      </c>
      <c r="E86" s="35" t="s">
        <v>37</v>
      </c>
      <c r="F86" s="48">
        <v>30</v>
      </c>
      <c r="G86" s="55">
        <v>3.21</v>
      </c>
      <c r="H86" s="55">
        <v>1</v>
      </c>
      <c r="I86" s="55">
        <v>24.99</v>
      </c>
      <c r="J86" s="57">
        <v>85.2</v>
      </c>
      <c r="K86" s="55">
        <v>897</v>
      </c>
    </row>
    <row r="87" spans="1:11" ht="15" x14ac:dyDescent="0.25">
      <c r="A87" s="23"/>
      <c r="B87" s="14"/>
      <c r="C87" s="10"/>
      <c r="D87" s="6" t="s">
        <v>31</v>
      </c>
      <c r="E87" s="35" t="s">
        <v>38</v>
      </c>
      <c r="F87" s="48">
        <v>30</v>
      </c>
      <c r="G87" s="55">
        <v>2.5499999999999998</v>
      </c>
      <c r="H87" s="55">
        <v>1</v>
      </c>
      <c r="I87" s="55">
        <v>14.55</v>
      </c>
      <c r="J87" s="57">
        <v>77.7</v>
      </c>
      <c r="K87" s="57" t="s">
        <v>57</v>
      </c>
    </row>
    <row r="88" spans="1:11" ht="15" x14ac:dyDescent="0.25">
      <c r="A88" s="23"/>
      <c r="B88" s="14"/>
      <c r="C88" s="10"/>
      <c r="D88" s="6"/>
      <c r="E88" s="35"/>
      <c r="F88" s="42"/>
      <c r="G88" s="42"/>
      <c r="H88" s="42"/>
      <c r="I88" s="42"/>
      <c r="J88" s="74"/>
      <c r="K88" s="43"/>
    </row>
    <row r="89" spans="1:11" ht="15" x14ac:dyDescent="0.25">
      <c r="A89" s="23"/>
      <c r="B89" s="14"/>
      <c r="C89" s="10"/>
      <c r="D89" s="6"/>
      <c r="E89" s="35"/>
      <c r="F89" s="42"/>
      <c r="G89" s="82"/>
      <c r="H89" s="82"/>
      <c r="I89" s="82"/>
      <c r="J89" s="88"/>
      <c r="K89" s="89"/>
    </row>
    <row r="90" spans="1:11" ht="15.75" thickBot="1" x14ac:dyDescent="0.3">
      <c r="A90" s="63"/>
      <c r="B90" s="64"/>
      <c r="C90" s="65"/>
      <c r="D90" s="18" t="s">
        <v>32</v>
      </c>
      <c r="E90" s="8"/>
      <c r="F90" s="19">
        <f>SUM(F81:F89)</f>
        <v>705</v>
      </c>
      <c r="G90" s="19">
        <f>SUM(G81:G89)</f>
        <v>34.979999999999997</v>
      </c>
      <c r="H90" s="19">
        <f>SUM(H81:H89)</f>
        <v>24</v>
      </c>
      <c r="I90" s="19">
        <f>SUM(I81:I89)</f>
        <v>90.27</v>
      </c>
      <c r="J90" s="75">
        <f>SUM(J81:J89)</f>
        <v>852.60000000000014</v>
      </c>
      <c r="K90" s="19"/>
    </row>
    <row r="91" spans="1:11" ht="15.75" thickBot="1" x14ac:dyDescent="0.25">
      <c r="A91" s="26">
        <v>1</v>
      </c>
      <c r="B91" s="27">
        <v>5</v>
      </c>
      <c r="C91" s="110" t="s">
        <v>4</v>
      </c>
      <c r="D91" s="107"/>
      <c r="E91" s="28"/>
      <c r="F91" s="29">
        <f>F79+F90</f>
        <v>705</v>
      </c>
      <c r="G91" s="29">
        <f>G79+G90</f>
        <v>34.979999999999997</v>
      </c>
      <c r="H91" s="29">
        <f>SUM(H80:H88)</f>
        <v>41</v>
      </c>
      <c r="I91" s="29">
        <f>I79+I90</f>
        <v>90.27</v>
      </c>
      <c r="J91" s="76">
        <f>J79+J90</f>
        <v>852.60000000000014</v>
      </c>
      <c r="K91" s="79"/>
    </row>
    <row r="92" spans="1:11" ht="15" x14ac:dyDescent="0.25">
      <c r="A92" s="20">
        <v>2</v>
      </c>
      <c r="B92" s="21">
        <v>1</v>
      </c>
      <c r="C92" s="22" t="s">
        <v>20</v>
      </c>
      <c r="D92" s="6" t="s">
        <v>21</v>
      </c>
      <c r="E92" s="34" t="s">
        <v>96</v>
      </c>
      <c r="F92" s="48">
        <v>180</v>
      </c>
      <c r="G92" s="55">
        <v>5.0599999999999996</v>
      </c>
      <c r="H92" s="55">
        <v>5</v>
      </c>
      <c r="I92" s="55">
        <v>18.25</v>
      </c>
      <c r="J92" s="55">
        <v>176.1</v>
      </c>
      <c r="K92" s="55">
        <v>235.05</v>
      </c>
    </row>
    <row r="93" spans="1:11" ht="16.899999999999999" customHeight="1" x14ac:dyDescent="0.25">
      <c r="A93" s="23"/>
      <c r="B93" s="14"/>
      <c r="C93" s="10"/>
      <c r="D93" s="7" t="s">
        <v>21</v>
      </c>
      <c r="E93" s="35" t="s">
        <v>48</v>
      </c>
      <c r="F93" s="48">
        <v>50</v>
      </c>
      <c r="G93" s="55">
        <v>3.5</v>
      </c>
      <c r="H93" s="55">
        <v>3</v>
      </c>
      <c r="I93" s="55">
        <v>7.62</v>
      </c>
      <c r="J93" s="55">
        <v>75.3</v>
      </c>
      <c r="K93" s="57" t="s">
        <v>86</v>
      </c>
    </row>
    <row r="94" spans="1:11" ht="15.75" customHeight="1" x14ac:dyDescent="0.25">
      <c r="A94" s="23"/>
      <c r="B94" s="14"/>
      <c r="C94" s="10"/>
      <c r="D94" s="7" t="s">
        <v>21</v>
      </c>
      <c r="E94" s="35" t="s">
        <v>50</v>
      </c>
      <c r="F94" s="48">
        <v>20</v>
      </c>
      <c r="G94" s="55">
        <v>1.58</v>
      </c>
      <c r="H94" s="55">
        <v>2</v>
      </c>
      <c r="I94" s="55">
        <v>9.5500000000000007</v>
      </c>
      <c r="J94" s="55">
        <v>64.2</v>
      </c>
      <c r="K94" s="55">
        <v>902</v>
      </c>
    </row>
    <row r="95" spans="1:11" ht="15" x14ac:dyDescent="0.25">
      <c r="A95" s="23"/>
      <c r="B95" s="14"/>
      <c r="C95" s="10"/>
      <c r="D95" s="86" t="s">
        <v>25</v>
      </c>
      <c r="E95" s="35" t="s">
        <v>116</v>
      </c>
      <c r="F95" s="48">
        <v>40</v>
      </c>
      <c r="G95" s="55">
        <v>4.68</v>
      </c>
      <c r="H95" s="55">
        <v>6</v>
      </c>
      <c r="I95" s="55">
        <v>12.11</v>
      </c>
      <c r="J95" s="55">
        <v>116.1</v>
      </c>
      <c r="K95" s="55">
        <v>3</v>
      </c>
    </row>
    <row r="96" spans="1:11" ht="15" x14ac:dyDescent="0.25">
      <c r="A96" s="23"/>
      <c r="B96" s="14"/>
      <c r="C96" s="10"/>
      <c r="D96" s="6" t="s">
        <v>22</v>
      </c>
      <c r="E96" s="35" t="s">
        <v>44</v>
      </c>
      <c r="F96" s="48">
        <v>200</v>
      </c>
      <c r="G96" s="55">
        <v>0.22</v>
      </c>
      <c r="H96" s="57"/>
      <c r="I96" s="55">
        <v>26.73</v>
      </c>
      <c r="J96" s="55">
        <v>110.1</v>
      </c>
      <c r="K96" s="55">
        <v>930.13</v>
      </c>
    </row>
    <row r="97" spans="1:11" ht="15" x14ac:dyDescent="0.25">
      <c r="A97" s="23"/>
      <c r="B97" s="14"/>
      <c r="C97" s="10"/>
      <c r="D97" s="6" t="s">
        <v>30</v>
      </c>
      <c r="E97" s="35" t="s">
        <v>37</v>
      </c>
      <c r="F97" s="48">
        <v>30</v>
      </c>
      <c r="G97" s="55">
        <v>3.21</v>
      </c>
      <c r="H97" s="55">
        <v>1</v>
      </c>
      <c r="I97" s="55">
        <v>24.99</v>
      </c>
      <c r="J97" s="55">
        <v>85.2</v>
      </c>
      <c r="K97" s="55">
        <v>897</v>
      </c>
    </row>
    <row r="98" spans="1:11" ht="15" x14ac:dyDescent="0.25">
      <c r="A98" s="24"/>
      <c r="B98" s="16"/>
      <c r="C98" s="7"/>
      <c r="D98" s="17" t="s">
        <v>32</v>
      </c>
      <c r="E98" s="8"/>
      <c r="F98" s="19">
        <f>SUM(F92:F97)</f>
        <v>520</v>
      </c>
      <c r="G98" s="19">
        <f>SUM(G92:G97)</f>
        <v>18.25</v>
      </c>
      <c r="H98" s="19">
        <f>SUM(H92:H97)</f>
        <v>17</v>
      </c>
      <c r="I98" s="19">
        <f>SUM(I92:I97)</f>
        <v>99.25</v>
      </c>
      <c r="J98" s="19">
        <f>SUM(J92:J97)</f>
        <v>627</v>
      </c>
      <c r="K98" s="19"/>
    </row>
    <row r="99" spans="1:11" ht="15" x14ac:dyDescent="0.25">
      <c r="A99" s="25">
        <f>A92</f>
        <v>2</v>
      </c>
      <c r="B99" s="12">
        <f>B92</f>
        <v>1</v>
      </c>
      <c r="C99" s="9" t="s">
        <v>24</v>
      </c>
      <c r="D99" s="86" t="s">
        <v>26</v>
      </c>
      <c r="E99" s="98" t="s">
        <v>60</v>
      </c>
      <c r="F99" s="48">
        <v>200</v>
      </c>
      <c r="G99" s="55">
        <v>4.38</v>
      </c>
      <c r="H99" s="55">
        <v>5</v>
      </c>
      <c r="I99" s="55">
        <v>12.24</v>
      </c>
      <c r="J99" s="55">
        <v>110</v>
      </c>
      <c r="K99" s="57" t="s">
        <v>63</v>
      </c>
    </row>
    <row r="100" spans="1:11" ht="30" x14ac:dyDescent="0.25">
      <c r="A100" s="23"/>
      <c r="B100" s="14"/>
      <c r="C100" s="10"/>
      <c r="D100" s="86" t="s">
        <v>25</v>
      </c>
      <c r="E100" s="47" t="s">
        <v>127</v>
      </c>
      <c r="F100" s="48">
        <v>60</v>
      </c>
      <c r="G100" s="55">
        <v>0.73</v>
      </c>
      <c r="H100" s="55">
        <v>6</v>
      </c>
      <c r="I100" s="55">
        <v>5.75</v>
      </c>
      <c r="J100" s="55">
        <v>80.900000000000006</v>
      </c>
      <c r="K100" s="55">
        <v>834.01</v>
      </c>
    </row>
    <row r="101" spans="1:11" ht="15" x14ac:dyDescent="0.25">
      <c r="A101" s="23"/>
      <c r="B101" s="14"/>
      <c r="C101" s="10"/>
      <c r="D101" s="6" t="s">
        <v>27</v>
      </c>
      <c r="E101" s="47" t="s">
        <v>87</v>
      </c>
      <c r="F101" s="48">
        <v>200</v>
      </c>
      <c r="G101" s="55">
        <v>17.71</v>
      </c>
      <c r="H101" s="55">
        <v>41</v>
      </c>
      <c r="I101" s="55">
        <v>53.66</v>
      </c>
      <c r="J101" s="55">
        <v>562.6</v>
      </c>
      <c r="K101" s="57" t="s">
        <v>89</v>
      </c>
    </row>
    <row r="102" spans="1:11" ht="15" x14ac:dyDescent="0.25">
      <c r="A102" s="23"/>
      <c r="B102" s="14"/>
      <c r="C102" s="10"/>
      <c r="D102" s="6" t="s">
        <v>29</v>
      </c>
      <c r="E102" s="98" t="s">
        <v>88</v>
      </c>
      <c r="F102" s="48">
        <v>200</v>
      </c>
      <c r="G102" s="55">
        <v>0.16</v>
      </c>
      <c r="H102" s="57"/>
      <c r="I102" s="55">
        <v>23.88</v>
      </c>
      <c r="J102" s="55">
        <v>99.1</v>
      </c>
      <c r="K102" s="55">
        <v>912.01</v>
      </c>
    </row>
    <row r="103" spans="1:11" ht="15" x14ac:dyDescent="0.25">
      <c r="A103" s="23"/>
      <c r="B103" s="14"/>
      <c r="C103" s="10"/>
      <c r="D103" s="6" t="s">
        <v>23</v>
      </c>
      <c r="E103" s="98" t="s">
        <v>46</v>
      </c>
      <c r="F103" s="48">
        <v>120</v>
      </c>
      <c r="G103" s="55">
        <v>0.48</v>
      </c>
      <c r="H103" s="57"/>
      <c r="I103" s="55">
        <v>11.76</v>
      </c>
      <c r="J103" s="55">
        <v>88</v>
      </c>
      <c r="K103" s="55">
        <v>976</v>
      </c>
    </row>
    <row r="104" spans="1:11" ht="15" x14ac:dyDescent="0.25">
      <c r="A104" s="23"/>
      <c r="B104" s="14"/>
      <c r="C104" s="10"/>
      <c r="D104" s="6" t="s">
        <v>30</v>
      </c>
      <c r="E104" s="98" t="s">
        <v>37</v>
      </c>
      <c r="F104" s="48">
        <v>25</v>
      </c>
      <c r="G104" s="55">
        <v>2.68</v>
      </c>
      <c r="H104" s="55">
        <v>1</v>
      </c>
      <c r="I104" s="55">
        <v>20.83</v>
      </c>
      <c r="J104" s="55">
        <v>71</v>
      </c>
      <c r="K104" s="55">
        <v>897</v>
      </c>
    </row>
    <row r="105" spans="1:11" ht="15" x14ac:dyDescent="0.25">
      <c r="A105" s="23"/>
      <c r="B105" s="14"/>
      <c r="C105" s="10"/>
      <c r="D105" s="6" t="s">
        <v>31</v>
      </c>
      <c r="E105" s="47" t="s">
        <v>38</v>
      </c>
      <c r="F105" s="48">
        <v>25</v>
      </c>
      <c r="G105" s="55">
        <v>2.13</v>
      </c>
      <c r="H105" s="55">
        <v>1</v>
      </c>
      <c r="I105" s="55">
        <v>12.13</v>
      </c>
      <c r="J105" s="55">
        <v>64.8</v>
      </c>
      <c r="K105" s="57" t="s">
        <v>57</v>
      </c>
    </row>
    <row r="106" spans="1:11" ht="15" x14ac:dyDescent="0.25">
      <c r="A106" s="23"/>
      <c r="B106" s="14"/>
      <c r="C106" s="10"/>
      <c r="D106" s="6"/>
      <c r="E106" s="50"/>
      <c r="F106" s="85"/>
      <c r="G106" s="83"/>
      <c r="H106" s="83"/>
      <c r="I106" s="83"/>
      <c r="J106" s="83"/>
      <c r="K106" s="83"/>
    </row>
    <row r="107" spans="1:11" ht="15" x14ac:dyDescent="0.25">
      <c r="A107" s="23"/>
      <c r="B107" s="14"/>
      <c r="C107" s="10"/>
      <c r="D107" s="6"/>
      <c r="E107" s="50"/>
      <c r="F107" s="85"/>
      <c r="G107" s="87"/>
      <c r="H107" s="87"/>
      <c r="I107" s="87"/>
      <c r="J107" s="87"/>
      <c r="K107" s="91"/>
    </row>
    <row r="108" spans="1:11" ht="15" x14ac:dyDescent="0.25">
      <c r="A108" s="24"/>
      <c r="B108" s="16"/>
      <c r="C108" s="7"/>
      <c r="D108" s="17" t="s">
        <v>32</v>
      </c>
      <c r="E108" s="8"/>
      <c r="F108" s="19">
        <f>SUM(F99:F107)</f>
        <v>830</v>
      </c>
      <c r="G108" s="19">
        <f>SUM(G99:G107)</f>
        <v>28.27</v>
      </c>
      <c r="H108" s="19">
        <f>SUM(H99:H107)</f>
        <v>54</v>
      </c>
      <c r="I108" s="19">
        <f>SUM(I99:I107)</f>
        <v>140.25</v>
      </c>
      <c r="J108" s="19">
        <f>SUM(J99:J107)</f>
        <v>1076.4000000000001</v>
      </c>
      <c r="K108" s="19"/>
    </row>
    <row r="109" spans="1:11" ht="15.75" thickBot="1" x14ac:dyDescent="0.25">
      <c r="A109" s="26">
        <f>A92</f>
        <v>2</v>
      </c>
      <c r="B109" s="27">
        <f>B92</f>
        <v>1</v>
      </c>
      <c r="C109" s="104" t="s">
        <v>4</v>
      </c>
      <c r="D109" s="105"/>
      <c r="E109" s="58"/>
      <c r="F109" s="59">
        <f>F98+F108</f>
        <v>1350</v>
      </c>
      <c r="G109" s="59">
        <f>G98+G108</f>
        <v>46.519999999999996</v>
      </c>
      <c r="H109" s="59">
        <f>H98+H108</f>
        <v>71</v>
      </c>
      <c r="I109" s="59">
        <f>I98+I108</f>
        <v>239.5</v>
      </c>
      <c r="J109" s="59">
        <f>J98+J108</f>
        <v>1703.4</v>
      </c>
      <c r="K109" s="79"/>
    </row>
    <row r="110" spans="1:11" ht="15" x14ac:dyDescent="0.25">
      <c r="A110" s="13">
        <v>2</v>
      </c>
      <c r="B110" s="14">
        <v>2</v>
      </c>
      <c r="C110" s="22" t="s">
        <v>20</v>
      </c>
      <c r="D110" s="6" t="s">
        <v>23</v>
      </c>
      <c r="E110" s="98" t="s">
        <v>46</v>
      </c>
      <c r="F110" s="48">
        <v>120</v>
      </c>
      <c r="G110" s="55">
        <v>0.48</v>
      </c>
      <c r="H110" s="57"/>
      <c r="I110" s="55">
        <v>11.76</v>
      </c>
      <c r="J110" s="55">
        <v>88</v>
      </c>
      <c r="K110" s="55">
        <v>976</v>
      </c>
    </row>
    <row r="111" spans="1:11" ht="15" customHeight="1" x14ac:dyDescent="0.25">
      <c r="A111" s="13"/>
      <c r="B111" s="14"/>
      <c r="C111" s="10"/>
      <c r="D111" s="6" t="s">
        <v>21</v>
      </c>
      <c r="E111" s="51" t="s">
        <v>113</v>
      </c>
      <c r="F111" s="97">
        <v>240</v>
      </c>
      <c r="G111" s="55">
        <v>33.15</v>
      </c>
      <c r="H111" s="55">
        <v>13</v>
      </c>
      <c r="I111" s="55">
        <v>36.4</v>
      </c>
      <c r="J111" s="57">
        <v>392.7</v>
      </c>
      <c r="K111" s="57" t="s">
        <v>91</v>
      </c>
    </row>
    <row r="112" spans="1:11" ht="15" customHeight="1" x14ac:dyDescent="0.25">
      <c r="A112" s="13"/>
      <c r="B112" s="14"/>
      <c r="C112" s="10"/>
      <c r="D112" s="6" t="s">
        <v>22</v>
      </c>
      <c r="E112" s="35" t="s">
        <v>47</v>
      </c>
      <c r="F112" s="97">
        <v>200</v>
      </c>
      <c r="G112" s="55">
        <v>0.1</v>
      </c>
      <c r="H112" s="57"/>
      <c r="I112" s="55">
        <v>16</v>
      </c>
      <c r="J112" s="57">
        <v>60.2</v>
      </c>
      <c r="K112" s="55">
        <v>971</v>
      </c>
    </row>
    <row r="113" spans="1:11" ht="15.75" customHeight="1" x14ac:dyDescent="0.25">
      <c r="A113" s="13"/>
      <c r="B113" s="14"/>
      <c r="C113" s="10"/>
      <c r="D113" s="6" t="s">
        <v>30</v>
      </c>
      <c r="E113" s="35" t="s">
        <v>37</v>
      </c>
      <c r="F113" s="97">
        <v>25</v>
      </c>
      <c r="G113" s="55">
        <v>3.21</v>
      </c>
      <c r="H113" s="55">
        <v>1</v>
      </c>
      <c r="I113" s="55">
        <v>24.99</v>
      </c>
      <c r="J113" s="57">
        <v>85.2</v>
      </c>
      <c r="K113" s="55">
        <v>897</v>
      </c>
    </row>
    <row r="114" spans="1:11" ht="15" x14ac:dyDescent="0.25">
      <c r="A114" s="13"/>
      <c r="B114" s="14"/>
      <c r="C114" s="10"/>
      <c r="D114" s="6"/>
      <c r="E114" s="49"/>
      <c r="F114" s="87"/>
      <c r="G114" s="92"/>
      <c r="H114" s="92"/>
      <c r="I114" s="87"/>
      <c r="J114" s="87"/>
      <c r="K114" s="87"/>
    </row>
    <row r="115" spans="1:11" ht="15" x14ac:dyDescent="0.25">
      <c r="A115" s="13"/>
      <c r="B115" s="14"/>
      <c r="C115" s="10"/>
      <c r="D115" s="6"/>
      <c r="E115" s="35"/>
      <c r="F115" s="87"/>
      <c r="G115" s="83"/>
      <c r="H115" s="83"/>
      <c r="I115" s="83"/>
      <c r="J115" s="83"/>
      <c r="K115" s="83"/>
    </row>
    <row r="116" spans="1:11" ht="15" x14ac:dyDescent="0.25">
      <c r="A116" s="13"/>
      <c r="B116" s="14"/>
      <c r="C116" s="10"/>
      <c r="D116" s="6"/>
      <c r="E116" s="35"/>
      <c r="F116" s="87"/>
      <c r="G116" s="87"/>
      <c r="H116" s="87"/>
      <c r="I116" s="87"/>
      <c r="J116" s="87"/>
      <c r="K116" s="91"/>
    </row>
    <row r="117" spans="1:11" ht="15" x14ac:dyDescent="0.25">
      <c r="A117" s="15"/>
      <c r="B117" s="16"/>
      <c r="C117" s="7"/>
      <c r="D117" s="17" t="s">
        <v>32</v>
      </c>
      <c r="E117" s="8"/>
      <c r="F117" s="19">
        <f>SUM(F110:F116)</f>
        <v>585</v>
      </c>
      <c r="G117" s="19">
        <f>SUM(G110:G116)</f>
        <v>36.94</v>
      </c>
      <c r="H117" s="19">
        <f>SUM(H110:H116)</f>
        <v>14</v>
      </c>
      <c r="I117" s="19">
        <f>SUM(I110:I116)</f>
        <v>89.149999999999991</v>
      </c>
      <c r="J117" s="19">
        <f>SUM(J110:J116)</f>
        <v>626.1</v>
      </c>
      <c r="K117" s="19"/>
    </row>
    <row r="118" spans="1:11" ht="15" x14ac:dyDescent="0.25">
      <c r="A118" s="12">
        <f>A110</f>
        <v>2</v>
      </c>
      <c r="B118" s="12">
        <f>B110</f>
        <v>2</v>
      </c>
      <c r="C118" s="9" t="s">
        <v>24</v>
      </c>
      <c r="D118" s="6" t="s">
        <v>25</v>
      </c>
      <c r="E118" s="35" t="s">
        <v>92</v>
      </c>
      <c r="F118" s="97">
        <v>60</v>
      </c>
      <c r="G118" s="55">
        <v>0.88</v>
      </c>
      <c r="H118" s="55">
        <v>3</v>
      </c>
      <c r="I118" s="55">
        <v>4.96</v>
      </c>
      <c r="J118" s="57">
        <v>46.8</v>
      </c>
      <c r="K118" s="55">
        <v>818</v>
      </c>
    </row>
    <row r="119" spans="1:11" ht="15" x14ac:dyDescent="0.25">
      <c r="A119" s="13"/>
      <c r="B119" s="14"/>
      <c r="C119" s="10"/>
      <c r="D119" s="6" t="s">
        <v>26</v>
      </c>
      <c r="E119" s="35" t="s">
        <v>93</v>
      </c>
      <c r="F119" s="48">
        <v>200</v>
      </c>
      <c r="G119" s="55">
        <v>10.96</v>
      </c>
      <c r="H119" s="55">
        <v>2</v>
      </c>
      <c r="I119" s="55">
        <v>24.2</v>
      </c>
      <c r="J119" s="57">
        <v>159.80000000000001</v>
      </c>
      <c r="K119" s="57" t="s">
        <v>95</v>
      </c>
    </row>
    <row r="120" spans="1:11" ht="15" x14ac:dyDescent="0.25">
      <c r="A120" s="13"/>
      <c r="B120" s="14"/>
      <c r="C120" s="10"/>
      <c r="D120" s="6" t="s">
        <v>27</v>
      </c>
      <c r="E120" s="35" t="s">
        <v>90</v>
      </c>
      <c r="F120" s="48">
        <v>200</v>
      </c>
      <c r="G120" s="55">
        <v>26.52</v>
      </c>
      <c r="H120" s="55">
        <v>10</v>
      </c>
      <c r="I120" s="55">
        <v>29.12</v>
      </c>
      <c r="J120" s="55">
        <v>372</v>
      </c>
      <c r="K120" s="57" t="s">
        <v>91</v>
      </c>
    </row>
    <row r="121" spans="1:11" ht="15" x14ac:dyDescent="0.25">
      <c r="A121" s="13"/>
      <c r="B121" s="14"/>
      <c r="C121" s="10"/>
      <c r="D121" s="6" t="s">
        <v>29</v>
      </c>
      <c r="E121" s="35" t="s">
        <v>94</v>
      </c>
      <c r="F121" s="48">
        <v>200</v>
      </c>
      <c r="G121" s="55">
        <v>0.11</v>
      </c>
      <c r="H121" s="57"/>
      <c r="I121" s="55">
        <v>23.88</v>
      </c>
      <c r="J121" s="57">
        <v>99.1</v>
      </c>
      <c r="K121" s="55">
        <v>912</v>
      </c>
    </row>
    <row r="122" spans="1:11" ht="15" x14ac:dyDescent="0.25">
      <c r="A122" s="13"/>
      <c r="B122" s="14"/>
      <c r="C122" s="10"/>
      <c r="D122" s="6" t="s">
        <v>30</v>
      </c>
      <c r="E122" s="35" t="s">
        <v>37</v>
      </c>
      <c r="F122" s="48">
        <v>25</v>
      </c>
      <c r="G122" s="55">
        <v>2.68</v>
      </c>
      <c r="H122" s="55">
        <v>1</v>
      </c>
      <c r="I122" s="55">
        <v>20.83</v>
      </c>
      <c r="J122" s="57">
        <v>71</v>
      </c>
      <c r="K122" s="55">
        <v>897</v>
      </c>
    </row>
    <row r="123" spans="1:11" ht="15" x14ac:dyDescent="0.25">
      <c r="A123" s="13"/>
      <c r="B123" s="14"/>
      <c r="C123" s="10"/>
      <c r="D123" s="6" t="s">
        <v>31</v>
      </c>
      <c r="E123" s="35" t="s">
        <v>38</v>
      </c>
      <c r="F123" s="48">
        <v>25</v>
      </c>
      <c r="G123" s="55">
        <v>2.13</v>
      </c>
      <c r="H123" s="55">
        <v>1</v>
      </c>
      <c r="I123" s="55">
        <v>12.13</v>
      </c>
      <c r="J123" s="57">
        <v>64.8</v>
      </c>
      <c r="K123" s="57" t="s">
        <v>57</v>
      </c>
    </row>
    <row r="124" spans="1:11" ht="15.75" thickBot="1" x14ac:dyDescent="0.3">
      <c r="A124" s="66"/>
      <c r="B124" s="66"/>
      <c r="C124" s="65"/>
      <c r="D124" s="17" t="s">
        <v>32</v>
      </c>
      <c r="E124" s="8"/>
      <c r="F124" s="19">
        <f>SUM(F118:F123)</f>
        <v>710</v>
      </c>
      <c r="G124" s="19">
        <f>SUM(G118:G123)</f>
        <v>43.28</v>
      </c>
      <c r="H124" s="19">
        <f>SUM(H118:H123)</f>
        <v>17</v>
      </c>
      <c r="I124" s="19">
        <f>SUM(I118:I123)</f>
        <v>115.11999999999999</v>
      </c>
      <c r="J124" s="19">
        <f>SUM(J118:J123)</f>
        <v>813.5</v>
      </c>
      <c r="K124" s="19"/>
    </row>
    <row r="125" spans="1:11" ht="15.75" thickBot="1" x14ac:dyDescent="0.25">
      <c r="A125" s="30">
        <v>2</v>
      </c>
      <c r="B125" s="30">
        <v>2</v>
      </c>
      <c r="C125" s="106" t="s">
        <v>4</v>
      </c>
      <c r="D125" s="107"/>
      <c r="E125" s="28"/>
      <c r="F125" s="29">
        <f>F117+F124</f>
        <v>1295</v>
      </c>
      <c r="G125" s="29">
        <f>G116+G123</f>
        <v>2.13</v>
      </c>
      <c r="H125" s="29">
        <f>H116+H123</f>
        <v>1</v>
      </c>
      <c r="I125" s="29">
        <f>I116+I123</f>
        <v>12.13</v>
      </c>
      <c r="J125" s="29">
        <f>J116+J123</f>
        <v>64.8</v>
      </c>
      <c r="K125" s="79"/>
    </row>
    <row r="126" spans="1:11" ht="15" x14ac:dyDescent="0.25">
      <c r="A126" s="20">
        <v>2</v>
      </c>
      <c r="B126" s="21">
        <v>3</v>
      </c>
      <c r="C126" s="22" t="s">
        <v>20</v>
      </c>
      <c r="D126" s="6" t="s">
        <v>21</v>
      </c>
      <c r="E126" s="34" t="s">
        <v>96</v>
      </c>
      <c r="F126" s="48">
        <v>180</v>
      </c>
      <c r="G126" s="55">
        <v>5.0599999999999996</v>
      </c>
      <c r="H126" s="55">
        <v>5</v>
      </c>
      <c r="I126" s="55">
        <v>28.52</v>
      </c>
      <c r="J126" s="55">
        <v>176.1</v>
      </c>
      <c r="K126" s="55">
        <v>235.05</v>
      </c>
    </row>
    <row r="127" spans="1:11" ht="15" x14ac:dyDescent="0.25">
      <c r="A127" s="23"/>
      <c r="B127" s="14"/>
      <c r="C127" s="10"/>
      <c r="D127" s="86" t="s">
        <v>25</v>
      </c>
      <c r="E127" s="35" t="s">
        <v>97</v>
      </c>
      <c r="F127" s="48">
        <v>125</v>
      </c>
      <c r="G127" s="55">
        <v>2.5099999999999998</v>
      </c>
      <c r="H127" s="55">
        <v>2</v>
      </c>
      <c r="I127" s="55">
        <v>4.4000000000000004</v>
      </c>
      <c r="J127" s="55">
        <v>147</v>
      </c>
      <c r="K127" s="55">
        <v>935.04</v>
      </c>
    </row>
    <row r="128" spans="1:11" ht="15.6" customHeight="1" x14ac:dyDescent="0.25">
      <c r="A128" s="23"/>
      <c r="B128" s="14"/>
      <c r="C128" s="10"/>
      <c r="D128" s="6" t="s">
        <v>22</v>
      </c>
      <c r="E128" s="35" t="s">
        <v>98</v>
      </c>
      <c r="F128" s="48">
        <v>200</v>
      </c>
      <c r="G128" s="55">
        <v>2.87</v>
      </c>
      <c r="H128" s="55">
        <v>4</v>
      </c>
      <c r="I128" s="55">
        <v>23.08</v>
      </c>
      <c r="J128" s="55">
        <v>190</v>
      </c>
      <c r="K128" s="55">
        <v>921</v>
      </c>
    </row>
    <row r="129" spans="1:11" ht="15.75" customHeight="1" x14ac:dyDescent="0.25">
      <c r="A129" s="23"/>
      <c r="B129" s="14"/>
      <c r="C129" s="10"/>
      <c r="D129" s="6" t="s">
        <v>30</v>
      </c>
      <c r="E129" s="35" t="s">
        <v>37</v>
      </c>
      <c r="F129" s="48">
        <v>30</v>
      </c>
      <c r="G129" s="55">
        <v>2.68</v>
      </c>
      <c r="H129" s="55">
        <v>1</v>
      </c>
      <c r="I129" s="55">
        <v>20.83</v>
      </c>
      <c r="J129" s="55">
        <v>71</v>
      </c>
      <c r="K129" s="55">
        <v>897</v>
      </c>
    </row>
    <row r="130" spans="1:11" ht="15" x14ac:dyDescent="0.25">
      <c r="A130" s="23"/>
      <c r="B130" s="14"/>
      <c r="C130" s="10"/>
      <c r="D130" s="6"/>
      <c r="E130" s="35"/>
      <c r="F130" s="42"/>
      <c r="G130" s="42"/>
      <c r="H130" s="42"/>
      <c r="I130" s="42"/>
      <c r="J130" s="74"/>
      <c r="K130" s="43"/>
    </row>
    <row r="131" spans="1:11" ht="15" x14ac:dyDescent="0.25">
      <c r="A131" s="23"/>
      <c r="B131" s="14"/>
      <c r="C131" s="10"/>
      <c r="D131" s="6"/>
      <c r="E131" s="35"/>
      <c r="F131" s="48"/>
      <c r="G131" s="55"/>
      <c r="H131" s="57"/>
      <c r="I131" s="55"/>
      <c r="J131" s="56"/>
      <c r="K131" s="61"/>
    </row>
    <row r="132" spans="1:11" ht="15" x14ac:dyDescent="0.25">
      <c r="A132" s="24"/>
      <c r="B132" s="16"/>
      <c r="C132" s="7"/>
      <c r="D132" s="17" t="s">
        <v>32</v>
      </c>
      <c r="E132" s="8"/>
      <c r="F132" s="19">
        <f>SUM(F126:F131)</f>
        <v>535</v>
      </c>
      <c r="G132" s="19">
        <f>SUM(G126:G131)</f>
        <v>13.12</v>
      </c>
      <c r="H132" s="19">
        <f>SUM(H126:H131)</f>
        <v>12</v>
      </c>
      <c r="I132" s="19">
        <f>SUM(I126:I131)</f>
        <v>76.83</v>
      </c>
      <c r="J132" s="75">
        <f>SUM(J126:J131)</f>
        <v>584.1</v>
      </c>
      <c r="K132" s="19"/>
    </row>
    <row r="133" spans="1:11" ht="15" x14ac:dyDescent="0.25">
      <c r="A133" s="25">
        <f>A126</f>
        <v>2</v>
      </c>
      <c r="B133" s="12">
        <f>B126</f>
        <v>3</v>
      </c>
      <c r="C133" s="9" t="s">
        <v>24</v>
      </c>
      <c r="D133" s="6" t="s">
        <v>26</v>
      </c>
      <c r="E133" s="35" t="s">
        <v>128</v>
      </c>
      <c r="F133" s="48">
        <v>200</v>
      </c>
      <c r="G133" s="55">
        <v>1.52</v>
      </c>
      <c r="H133" s="55">
        <v>5</v>
      </c>
      <c r="I133" s="55">
        <v>7.31</v>
      </c>
      <c r="J133" s="55">
        <v>106</v>
      </c>
      <c r="K133" s="55">
        <v>124.15</v>
      </c>
    </row>
    <row r="134" spans="1:11" ht="15" x14ac:dyDescent="0.25">
      <c r="A134" s="23"/>
      <c r="B134" s="14"/>
      <c r="C134" s="10"/>
      <c r="D134" s="6" t="s">
        <v>26</v>
      </c>
      <c r="E134" s="35" t="s">
        <v>117</v>
      </c>
      <c r="F134" s="48">
        <v>5</v>
      </c>
      <c r="G134" s="55">
        <v>1.1499999999999999</v>
      </c>
      <c r="H134" s="55">
        <v>1</v>
      </c>
      <c r="I134" s="55">
        <v>0.04</v>
      </c>
      <c r="J134" s="55">
        <v>11.8</v>
      </c>
      <c r="K134" s="57" t="s">
        <v>118</v>
      </c>
    </row>
    <row r="135" spans="1:11" ht="15" x14ac:dyDescent="0.25">
      <c r="A135" s="23"/>
      <c r="B135" s="14"/>
      <c r="C135" s="10"/>
      <c r="D135" s="6" t="s">
        <v>27</v>
      </c>
      <c r="E135" s="35" t="s">
        <v>99</v>
      </c>
      <c r="F135" s="97">
        <v>100</v>
      </c>
      <c r="G135" s="55">
        <v>2.09</v>
      </c>
      <c r="H135" s="55">
        <v>9</v>
      </c>
      <c r="I135" s="55">
        <v>12.73</v>
      </c>
      <c r="J135" s="55">
        <v>139.6</v>
      </c>
      <c r="K135" s="55">
        <v>907.03</v>
      </c>
    </row>
    <row r="136" spans="1:11" ht="15" x14ac:dyDescent="0.25">
      <c r="A136" s="23"/>
      <c r="B136" s="14"/>
      <c r="C136" s="10"/>
      <c r="D136" s="6" t="s">
        <v>28</v>
      </c>
      <c r="E136" s="35" t="s">
        <v>40</v>
      </c>
      <c r="F136" s="48">
        <v>150</v>
      </c>
      <c r="G136" s="55">
        <v>9.32</v>
      </c>
      <c r="H136" s="55">
        <v>6</v>
      </c>
      <c r="I136" s="55">
        <v>48.62</v>
      </c>
      <c r="J136" s="55">
        <v>284.60000000000002</v>
      </c>
      <c r="K136" s="55">
        <v>998</v>
      </c>
    </row>
    <row r="137" spans="1:11" ht="25.5" x14ac:dyDescent="0.25">
      <c r="A137" s="23"/>
      <c r="B137" s="14"/>
      <c r="C137" s="10"/>
      <c r="D137" s="6" t="s">
        <v>25</v>
      </c>
      <c r="E137" s="35" t="s">
        <v>129</v>
      </c>
      <c r="F137" s="48">
        <v>60</v>
      </c>
      <c r="G137" s="55">
        <v>0.86</v>
      </c>
      <c r="H137" s="55">
        <v>4</v>
      </c>
      <c r="I137" s="55">
        <v>4.01</v>
      </c>
      <c r="J137" s="55">
        <v>52.7</v>
      </c>
      <c r="K137" s="57" t="s">
        <v>130</v>
      </c>
    </row>
    <row r="138" spans="1:11" ht="15" x14ac:dyDescent="0.25">
      <c r="A138" s="23"/>
      <c r="B138" s="14"/>
      <c r="C138" s="10"/>
      <c r="D138" s="6" t="s">
        <v>29</v>
      </c>
      <c r="E138" s="35" t="s">
        <v>43</v>
      </c>
      <c r="F138" s="48">
        <v>200</v>
      </c>
      <c r="G138" s="55">
        <v>0.68</v>
      </c>
      <c r="H138" s="57"/>
      <c r="I138" s="55">
        <v>27.62</v>
      </c>
      <c r="J138" s="55">
        <v>128.6</v>
      </c>
      <c r="K138" s="55">
        <v>705</v>
      </c>
    </row>
    <row r="139" spans="1:11" ht="15" x14ac:dyDescent="0.25">
      <c r="A139" s="23"/>
      <c r="B139" s="14"/>
      <c r="C139" s="10"/>
      <c r="D139" s="6" t="s">
        <v>30</v>
      </c>
      <c r="E139" s="35" t="s">
        <v>114</v>
      </c>
      <c r="F139" s="48">
        <v>200</v>
      </c>
      <c r="G139" s="55">
        <v>54.12</v>
      </c>
      <c r="H139" s="57"/>
      <c r="I139" s="57">
        <v>11</v>
      </c>
      <c r="J139" s="57">
        <v>152</v>
      </c>
      <c r="K139" s="57" t="s">
        <v>115</v>
      </c>
    </row>
    <row r="140" spans="1:11" ht="15" x14ac:dyDescent="0.25">
      <c r="A140" s="23"/>
      <c r="B140" s="14"/>
      <c r="C140" s="10"/>
      <c r="D140" s="6" t="s">
        <v>30</v>
      </c>
      <c r="E140" s="35" t="s">
        <v>37</v>
      </c>
      <c r="F140" s="48">
        <v>30</v>
      </c>
      <c r="G140" s="55">
        <v>2.68</v>
      </c>
      <c r="H140" s="55">
        <v>1</v>
      </c>
      <c r="I140" s="55">
        <v>20.83</v>
      </c>
      <c r="J140" s="55">
        <v>71</v>
      </c>
      <c r="K140" s="55">
        <v>897</v>
      </c>
    </row>
    <row r="141" spans="1:11" ht="15" x14ac:dyDescent="0.25">
      <c r="A141" s="23"/>
      <c r="B141" s="14"/>
      <c r="C141" s="10"/>
      <c r="D141" s="6" t="s">
        <v>31</v>
      </c>
      <c r="E141" s="35" t="s">
        <v>38</v>
      </c>
      <c r="F141" s="48">
        <v>30</v>
      </c>
      <c r="G141" s="55">
        <v>2.13</v>
      </c>
      <c r="H141" s="55">
        <v>1</v>
      </c>
      <c r="I141" s="55">
        <v>12.13</v>
      </c>
      <c r="J141" s="55">
        <v>64.8</v>
      </c>
      <c r="K141" s="57" t="s">
        <v>57</v>
      </c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SUM(F133:F141)</f>
        <v>975</v>
      </c>
      <c r="G142" s="19">
        <f>SUM(G133:G141)</f>
        <v>74.55</v>
      </c>
      <c r="H142" s="19">
        <f>SUM(H133:H141)</f>
        <v>27</v>
      </c>
      <c r="I142" s="19">
        <f>SUM(I133:I141)</f>
        <v>144.29</v>
      </c>
      <c r="J142" s="75">
        <f>SUM(J133:J141)</f>
        <v>1011.1</v>
      </c>
      <c r="K142" s="19"/>
    </row>
    <row r="143" spans="1:11" ht="15.75" thickBot="1" x14ac:dyDescent="0.25">
      <c r="A143" s="26">
        <f>A126</f>
        <v>2</v>
      </c>
      <c r="B143" s="27">
        <f>B126</f>
        <v>3</v>
      </c>
      <c r="C143" s="104" t="s">
        <v>4</v>
      </c>
      <c r="D143" s="108"/>
      <c r="E143" s="58"/>
      <c r="F143" s="59">
        <f>F132+F142</f>
        <v>1510</v>
      </c>
      <c r="G143" s="59">
        <f>G132+G142</f>
        <v>87.67</v>
      </c>
      <c r="H143" s="59">
        <f>H132+H142</f>
        <v>39</v>
      </c>
      <c r="I143" s="59">
        <f>I132+I142</f>
        <v>221.12</v>
      </c>
      <c r="J143" s="78">
        <f>J132+J142</f>
        <v>1595.2</v>
      </c>
      <c r="K143" s="79"/>
    </row>
    <row r="144" spans="1:11" ht="15.75" thickBot="1" x14ac:dyDescent="0.3">
      <c r="A144" s="20">
        <v>2</v>
      </c>
      <c r="B144" s="21">
        <v>4</v>
      </c>
      <c r="C144" s="22" t="s">
        <v>20</v>
      </c>
      <c r="D144" s="6" t="s">
        <v>21</v>
      </c>
      <c r="E144" s="35" t="s">
        <v>100</v>
      </c>
      <c r="F144" s="60">
        <v>240</v>
      </c>
      <c r="G144" s="93">
        <v>6.3</v>
      </c>
      <c r="H144" s="94">
        <v>17</v>
      </c>
      <c r="I144" s="93">
        <v>34.14</v>
      </c>
      <c r="J144" s="93">
        <v>319</v>
      </c>
      <c r="K144" s="93">
        <v>14524</v>
      </c>
    </row>
    <row r="145" spans="1:11" ht="15" x14ac:dyDescent="0.25">
      <c r="A145" s="20"/>
      <c r="B145" s="21"/>
      <c r="C145" s="22"/>
      <c r="D145" s="6" t="s">
        <v>22</v>
      </c>
      <c r="E145" s="51" t="s">
        <v>45</v>
      </c>
      <c r="F145" s="48">
        <v>200</v>
      </c>
      <c r="G145" s="55">
        <v>0.2</v>
      </c>
      <c r="H145" s="57"/>
      <c r="I145" s="55">
        <v>6.5</v>
      </c>
      <c r="J145" s="55">
        <v>26.8</v>
      </c>
      <c r="K145" s="57" t="s">
        <v>66</v>
      </c>
    </row>
    <row r="146" spans="1:11" ht="15" customHeight="1" x14ac:dyDescent="0.25">
      <c r="A146" s="23"/>
      <c r="B146" s="14"/>
      <c r="C146" s="10"/>
      <c r="D146" s="6" t="s">
        <v>30</v>
      </c>
      <c r="E146" s="35" t="s">
        <v>38</v>
      </c>
      <c r="F146" s="48">
        <v>25</v>
      </c>
      <c r="G146" s="55">
        <v>2.13</v>
      </c>
      <c r="H146" s="55">
        <v>1</v>
      </c>
      <c r="I146" s="55">
        <v>12.13</v>
      </c>
      <c r="J146" s="55">
        <v>64.8</v>
      </c>
      <c r="K146" s="57" t="s">
        <v>57</v>
      </c>
    </row>
    <row r="147" spans="1:11" ht="15" x14ac:dyDescent="0.25">
      <c r="A147" s="23"/>
      <c r="B147" s="14"/>
      <c r="C147" s="10"/>
      <c r="D147" s="6" t="s">
        <v>30</v>
      </c>
      <c r="E147" s="35" t="s">
        <v>126</v>
      </c>
      <c r="F147" s="48">
        <v>60</v>
      </c>
      <c r="G147" s="55">
        <v>6.22</v>
      </c>
      <c r="H147" s="55">
        <v>6</v>
      </c>
      <c r="I147" s="55">
        <v>9.5399999999999991</v>
      </c>
      <c r="J147" s="55">
        <v>154.5</v>
      </c>
      <c r="K147" s="55">
        <v>806.13</v>
      </c>
    </row>
    <row r="148" spans="1:11" ht="15.75" customHeight="1" x14ac:dyDescent="0.25">
      <c r="A148" s="23"/>
      <c r="B148" s="14"/>
      <c r="C148" s="10"/>
      <c r="D148" s="6"/>
      <c r="E148" s="35"/>
      <c r="F148" s="42"/>
      <c r="G148" s="83"/>
      <c r="H148" s="83"/>
      <c r="I148" s="83"/>
      <c r="J148" s="83"/>
      <c r="K148" s="83"/>
    </row>
    <row r="149" spans="1:11" ht="15" x14ac:dyDescent="0.25">
      <c r="A149" s="23"/>
      <c r="B149" s="14"/>
      <c r="C149" s="10"/>
      <c r="D149" s="6"/>
      <c r="E149" s="35"/>
      <c r="F149" s="42"/>
      <c r="G149" s="87"/>
      <c r="H149" s="87"/>
      <c r="I149" s="87"/>
      <c r="J149" s="87"/>
      <c r="K149" s="91"/>
    </row>
    <row r="150" spans="1:11" ht="15" x14ac:dyDescent="0.25">
      <c r="A150" s="24"/>
      <c r="B150" s="16"/>
      <c r="C150" s="7"/>
      <c r="D150" s="17" t="s">
        <v>32</v>
      </c>
      <c r="E150" s="8"/>
      <c r="F150" s="19">
        <f>SUM(F144:F149)</f>
        <v>525</v>
      </c>
      <c r="G150" s="19">
        <f>SUM(G144:G149)</f>
        <v>14.849999999999998</v>
      </c>
      <c r="H150" s="19">
        <f>SUM(H144:H149)</f>
        <v>24</v>
      </c>
      <c r="I150" s="19">
        <f>SUM(I144:I149)</f>
        <v>62.31</v>
      </c>
      <c r="J150" s="19">
        <f>SUM(J144:J149)</f>
        <v>565.1</v>
      </c>
      <c r="K150" s="19"/>
    </row>
    <row r="151" spans="1:11" ht="15" x14ac:dyDescent="0.25">
      <c r="A151" s="25">
        <v>2</v>
      </c>
      <c r="B151" s="12">
        <v>4</v>
      </c>
      <c r="C151" s="9" t="s">
        <v>24</v>
      </c>
      <c r="D151" s="6" t="s">
        <v>26</v>
      </c>
      <c r="E151" s="35" t="s">
        <v>131</v>
      </c>
      <c r="F151" s="48">
        <v>200</v>
      </c>
      <c r="G151" s="55">
        <v>1.53</v>
      </c>
      <c r="H151" s="55">
        <v>3</v>
      </c>
      <c r="I151" s="55">
        <v>8.94</v>
      </c>
      <c r="J151" s="57">
        <v>179</v>
      </c>
      <c r="K151" s="57" t="s">
        <v>103</v>
      </c>
    </row>
    <row r="152" spans="1:11" ht="15" x14ac:dyDescent="0.25">
      <c r="A152" s="23"/>
      <c r="B152" s="14"/>
      <c r="C152" s="10"/>
      <c r="D152" s="6" t="s">
        <v>26</v>
      </c>
      <c r="E152" s="35" t="s">
        <v>117</v>
      </c>
      <c r="F152" s="48">
        <v>5</v>
      </c>
      <c r="G152" s="55">
        <v>1.1499999999999999</v>
      </c>
      <c r="H152" s="55">
        <v>1</v>
      </c>
      <c r="I152" s="55">
        <v>0.04</v>
      </c>
      <c r="J152" s="55">
        <v>11.8</v>
      </c>
      <c r="K152" s="57" t="s">
        <v>118</v>
      </c>
    </row>
    <row r="153" spans="1:11" ht="15" x14ac:dyDescent="0.25">
      <c r="A153" s="23"/>
      <c r="B153" s="14"/>
      <c r="C153" s="10"/>
      <c r="D153" s="6" t="s">
        <v>27</v>
      </c>
      <c r="E153" s="35" t="s">
        <v>101</v>
      </c>
      <c r="F153" s="48">
        <v>100</v>
      </c>
      <c r="G153" s="55">
        <v>20.93</v>
      </c>
      <c r="H153" s="55">
        <v>7</v>
      </c>
      <c r="I153" s="55">
        <v>12.24</v>
      </c>
      <c r="J153" s="57">
        <v>203.8</v>
      </c>
      <c r="K153" s="55">
        <v>255</v>
      </c>
    </row>
    <row r="154" spans="1:11" ht="15" x14ac:dyDescent="0.25">
      <c r="A154" s="23"/>
      <c r="B154" s="14"/>
      <c r="C154" s="10"/>
      <c r="D154" s="6" t="s">
        <v>28</v>
      </c>
      <c r="E154" s="35" t="s">
        <v>102</v>
      </c>
      <c r="F154" s="48">
        <v>150</v>
      </c>
      <c r="G154" s="55">
        <v>6.34</v>
      </c>
      <c r="H154" s="55">
        <v>4</v>
      </c>
      <c r="I154" s="55">
        <v>37.869999999999997</v>
      </c>
      <c r="J154" s="57">
        <v>218.5</v>
      </c>
      <c r="K154" s="55">
        <v>516.05999999999995</v>
      </c>
    </row>
    <row r="155" spans="1:11" ht="15" x14ac:dyDescent="0.25">
      <c r="A155" s="23"/>
      <c r="B155" s="14"/>
      <c r="C155" s="10"/>
      <c r="D155" s="6" t="s">
        <v>25</v>
      </c>
      <c r="E155" s="35" t="s">
        <v>133</v>
      </c>
      <c r="F155" s="48">
        <v>60</v>
      </c>
      <c r="G155" s="55">
        <v>1.01</v>
      </c>
      <c r="H155" s="55">
        <v>6</v>
      </c>
      <c r="I155" s="55">
        <v>5.57</v>
      </c>
      <c r="J155" s="55">
        <v>81.2</v>
      </c>
      <c r="K155" s="57" t="s">
        <v>134</v>
      </c>
    </row>
    <row r="156" spans="1:11" ht="15" x14ac:dyDescent="0.25">
      <c r="A156" s="23"/>
      <c r="B156" s="14"/>
      <c r="C156" s="10"/>
      <c r="D156" s="6" t="s">
        <v>29</v>
      </c>
      <c r="E156" s="35" t="s">
        <v>132</v>
      </c>
      <c r="F156" s="48">
        <v>200</v>
      </c>
      <c r="G156" s="55">
        <v>0.01</v>
      </c>
      <c r="H156" s="57"/>
      <c r="I156" s="55">
        <v>7.6</v>
      </c>
      <c r="J156" s="57">
        <v>89</v>
      </c>
      <c r="K156" s="57" t="s">
        <v>85</v>
      </c>
    </row>
    <row r="157" spans="1:11" ht="15" x14ac:dyDescent="0.25">
      <c r="A157" s="23"/>
      <c r="B157" s="14"/>
      <c r="C157" s="10"/>
      <c r="D157" s="6" t="s">
        <v>30</v>
      </c>
      <c r="E157" s="35" t="s">
        <v>37</v>
      </c>
      <c r="F157" s="48">
        <v>25</v>
      </c>
      <c r="G157" s="55">
        <v>2.68</v>
      </c>
      <c r="H157" s="55">
        <v>1</v>
      </c>
      <c r="I157" s="55">
        <v>20.83</v>
      </c>
      <c r="J157" s="57">
        <v>71</v>
      </c>
      <c r="K157" s="55">
        <v>897</v>
      </c>
    </row>
    <row r="158" spans="1:11" ht="15" x14ac:dyDescent="0.25">
      <c r="A158" s="23"/>
      <c r="B158" s="14"/>
      <c r="C158" s="10"/>
      <c r="D158" s="6" t="s">
        <v>31</v>
      </c>
      <c r="E158" s="35" t="s">
        <v>38</v>
      </c>
      <c r="F158" s="48">
        <v>25</v>
      </c>
      <c r="G158" s="55">
        <v>2.13</v>
      </c>
      <c r="H158" s="55">
        <v>1</v>
      </c>
      <c r="I158" s="55">
        <v>12.13</v>
      </c>
      <c r="J158" s="57">
        <v>64.8</v>
      </c>
      <c r="K158" s="57" t="s">
        <v>57</v>
      </c>
    </row>
    <row r="159" spans="1:11" ht="15" x14ac:dyDescent="0.25">
      <c r="A159" s="24"/>
      <c r="B159" s="16"/>
      <c r="C159" s="7"/>
      <c r="D159" s="17" t="s">
        <v>32</v>
      </c>
      <c r="E159" s="8"/>
      <c r="F159" s="19">
        <f>SUM(F151:F158)</f>
        <v>765</v>
      </c>
      <c r="G159" s="19">
        <f>SUM(G151:G158)</f>
        <v>35.780000000000008</v>
      </c>
      <c r="H159" s="19">
        <f>SUM(H151:H158)</f>
        <v>23</v>
      </c>
      <c r="I159" s="19">
        <f>SUM(I151:I158)</f>
        <v>105.21999999999998</v>
      </c>
      <c r="J159" s="19">
        <f>SUM(J151:J158)</f>
        <v>919.1</v>
      </c>
      <c r="K159" s="19"/>
    </row>
    <row r="160" spans="1:11" ht="15.75" thickBot="1" x14ac:dyDescent="0.25">
      <c r="A160" s="26">
        <v>2</v>
      </c>
      <c r="B160" s="27">
        <v>4</v>
      </c>
      <c r="C160" s="104" t="s">
        <v>4</v>
      </c>
      <c r="D160" s="108"/>
      <c r="E160" s="28"/>
      <c r="F160" s="29">
        <f>F150+F159</f>
        <v>1290</v>
      </c>
      <c r="G160" s="29">
        <f>G150+G159</f>
        <v>50.63000000000001</v>
      </c>
      <c r="H160" s="29">
        <f>H150+H159</f>
        <v>47</v>
      </c>
      <c r="I160" s="29">
        <f>I150+I159</f>
        <v>167.52999999999997</v>
      </c>
      <c r="J160" s="29">
        <f>J150+J159</f>
        <v>1484.2</v>
      </c>
      <c r="K160" s="79"/>
    </row>
    <row r="161" spans="1:11" ht="15.75" thickBot="1" x14ac:dyDescent="0.3">
      <c r="A161" s="20">
        <v>2</v>
      </c>
      <c r="B161" s="21">
        <v>5</v>
      </c>
      <c r="C161" s="22" t="s">
        <v>20</v>
      </c>
      <c r="D161" s="5" t="s">
        <v>21</v>
      </c>
      <c r="E161" s="34" t="s">
        <v>72</v>
      </c>
      <c r="F161" s="48">
        <v>200</v>
      </c>
      <c r="G161" s="55">
        <v>20.16</v>
      </c>
      <c r="H161" s="55">
        <v>23</v>
      </c>
      <c r="I161" s="55">
        <v>6.52</v>
      </c>
      <c r="J161" s="57">
        <v>361.3</v>
      </c>
      <c r="K161" s="55">
        <v>891</v>
      </c>
    </row>
    <row r="162" spans="1:11" ht="15" x14ac:dyDescent="0.25">
      <c r="A162" s="23"/>
      <c r="B162" s="14"/>
      <c r="C162" s="10"/>
      <c r="D162" s="5" t="s">
        <v>21</v>
      </c>
      <c r="E162" s="35" t="s">
        <v>104</v>
      </c>
      <c r="F162" s="48">
        <v>75</v>
      </c>
      <c r="G162" s="55">
        <v>2.86</v>
      </c>
      <c r="H162" s="55">
        <v>4</v>
      </c>
      <c r="I162" s="55">
        <v>6.66</v>
      </c>
      <c r="J162" s="57">
        <v>97.7</v>
      </c>
      <c r="K162" s="57" t="s">
        <v>105</v>
      </c>
    </row>
    <row r="163" spans="1:11" ht="15" customHeight="1" x14ac:dyDescent="0.25">
      <c r="A163" s="23"/>
      <c r="B163" s="14"/>
      <c r="C163" s="10"/>
      <c r="D163" s="6" t="s">
        <v>22</v>
      </c>
      <c r="E163" s="35" t="s">
        <v>44</v>
      </c>
      <c r="F163" s="48">
        <v>200</v>
      </c>
      <c r="G163" s="55">
        <v>0.06</v>
      </c>
      <c r="H163" s="57"/>
      <c r="I163" s="55">
        <v>15.16</v>
      </c>
      <c r="J163" s="57">
        <v>59.9</v>
      </c>
      <c r="K163" s="55">
        <v>686</v>
      </c>
    </row>
    <row r="164" spans="1:11" ht="15.75" customHeight="1" x14ac:dyDescent="0.25">
      <c r="A164" s="23"/>
      <c r="B164" s="14"/>
      <c r="C164" s="10"/>
      <c r="D164" s="6" t="s">
        <v>30</v>
      </c>
      <c r="E164" s="35" t="s">
        <v>37</v>
      </c>
      <c r="F164" s="48">
        <v>30</v>
      </c>
      <c r="G164" s="55">
        <v>2.68</v>
      </c>
      <c r="H164" s="55">
        <v>1</v>
      </c>
      <c r="I164" s="55">
        <v>20.83</v>
      </c>
      <c r="J164" s="57">
        <v>71</v>
      </c>
      <c r="K164" s="55">
        <v>897</v>
      </c>
    </row>
    <row r="165" spans="1:11" ht="15" x14ac:dyDescent="0.25">
      <c r="A165" s="23"/>
      <c r="B165" s="14"/>
      <c r="C165" s="10"/>
      <c r="D165" s="6"/>
      <c r="E165" s="35"/>
      <c r="F165" s="87"/>
      <c r="G165" s="87"/>
      <c r="H165" s="87"/>
      <c r="I165" s="87"/>
      <c r="J165" s="87"/>
      <c r="K165" s="87"/>
    </row>
    <row r="166" spans="1:11" ht="15" x14ac:dyDescent="0.25">
      <c r="A166" s="24"/>
      <c r="B166" s="16"/>
      <c r="C166" s="7"/>
      <c r="D166" s="17" t="s">
        <v>32</v>
      </c>
      <c r="E166" s="8"/>
      <c r="F166" s="19">
        <f>SUM(F161:F165)</f>
        <v>505</v>
      </c>
      <c r="G166" s="19">
        <f>SUM(G161:G165)</f>
        <v>25.759999999999998</v>
      </c>
      <c r="H166" s="19">
        <f>SUM(H161:H165)</f>
        <v>28</v>
      </c>
      <c r="I166" s="19">
        <f>SUM(I161:I165)</f>
        <v>49.17</v>
      </c>
      <c r="J166" s="19">
        <f>SUM(J161:J165)</f>
        <v>589.9</v>
      </c>
      <c r="K166" s="19"/>
    </row>
    <row r="167" spans="1:11" ht="15" x14ac:dyDescent="0.25">
      <c r="A167" s="25">
        <f>A161</f>
        <v>2</v>
      </c>
      <c r="B167" s="12">
        <f>B161</f>
        <v>5</v>
      </c>
      <c r="C167" s="9" t="s">
        <v>24</v>
      </c>
      <c r="D167" s="6" t="s">
        <v>26</v>
      </c>
      <c r="E167" s="35" t="s">
        <v>106</v>
      </c>
      <c r="F167" s="48">
        <v>200</v>
      </c>
      <c r="G167" s="55">
        <v>4.7</v>
      </c>
      <c r="H167" s="55">
        <v>4</v>
      </c>
      <c r="I167" s="55">
        <v>17.14</v>
      </c>
      <c r="J167" s="57">
        <v>215.6</v>
      </c>
      <c r="K167" s="55">
        <v>139.19</v>
      </c>
    </row>
    <row r="168" spans="1:11" ht="15" x14ac:dyDescent="0.25">
      <c r="A168" s="23"/>
      <c r="B168" s="14"/>
      <c r="C168" s="10"/>
      <c r="D168" s="6" t="s">
        <v>26</v>
      </c>
      <c r="E168" s="35" t="s">
        <v>117</v>
      </c>
      <c r="F168" s="48">
        <v>5</v>
      </c>
      <c r="G168" s="55">
        <v>1.1499999999999999</v>
      </c>
      <c r="H168" s="55">
        <v>1</v>
      </c>
      <c r="I168" s="55">
        <v>0.04</v>
      </c>
      <c r="J168" s="55">
        <v>11.8</v>
      </c>
      <c r="K168" s="57" t="s">
        <v>118</v>
      </c>
    </row>
    <row r="169" spans="1:11" ht="15" x14ac:dyDescent="0.25">
      <c r="A169" s="23"/>
      <c r="B169" s="14"/>
      <c r="C169" s="10"/>
      <c r="D169" s="6" t="s">
        <v>27</v>
      </c>
      <c r="E169" s="35" t="s">
        <v>135</v>
      </c>
      <c r="F169" s="48">
        <v>200</v>
      </c>
      <c r="G169" s="55">
        <v>12.58</v>
      </c>
      <c r="H169" s="55">
        <v>12</v>
      </c>
      <c r="I169" s="55">
        <v>30.5</v>
      </c>
      <c r="J169" s="55">
        <v>309.5</v>
      </c>
      <c r="K169" s="57" t="s">
        <v>136</v>
      </c>
    </row>
    <row r="170" spans="1:11" ht="15" x14ac:dyDescent="0.25">
      <c r="A170" s="23"/>
      <c r="B170" s="14"/>
      <c r="C170" s="10"/>
      <c r="D170" s="6" t="s">
        <v>25</v>
      </c>
      <c r="E170" s="35" t="s">
        <v>137</v>
      </c>
      <c r="F170" s="48">
        <v>60</v>
      </c>
      <c r="G170" s="55">
        <v>1.52</v>
      </c>
      <c r="H170" s="55">
        <v>4</v>
      </c>
      <c r="I170" s="55">
        <v>5.97</v>
      </c>
      <c r="J170" s="55">
        <v>64.099999999999994</v>
      </c>
      <c r="K170" s="57" t="s">
        <v>138</v>
      </c>
    </row>
    <row r="171" spans="1:11" ht="15" x14ac:dyDescent="0.25">
      <c r="A171" s="23"/>
      <c r="B171" s="14"/>
      <c r="C171" s="10"/>
      <c r="D171" s="6" t="s">
        <v>29</v>
      </c>
      <c r="E171" s="35" t="s">
        <v>69</v>
      </c>
      <c r="F171" s="48">
        <v>200</v>
      </c>
      <c r="G171" s="55">
        <v>0.24</v>
      </c>
      <c r="H171" s="57"/>
      <c r="I171" s="55">
        <v>27.7</v>
      </c>
      <c r="J171" s="57">
        <v>114.3</v>
      </c>
      <c r="K171" s="57" t="s">
        <v>71</v>
      </c>
    </row>
    <row r="172" spans="1:11" ht="15" x14ac:dyDescent="0.25">
      <c r="A172" s="23"/>
      <c r="B172" s="14"/>
      <c r="C172" s="10"/>
      <c r="D172" s="6" t="s">
        <v>30</v>
      </c>
      <c r="E172" s="35" t="s">
        <v>37</v>
      </c>
      <c r="F172" s="48">
        <v>25</v>
      </c>
      <c r="G172" s="55">
        <v>3.21</v>
      </c>
      <c r="H172" s="55">
        <v>1</v>
      </c>
      <c r="I172" s="55">
        <v>24.99</v>
      </c>
      <c r="J172" s="57">
        <v>85.2</v>
      </c>
      <c r="K172" s="55">
        <v>897</v>
      </c>
    </row>
    <row r="173" spans="1:11" ht="15" x14ac:dyDescent="0.25">
      <c r="A173" s="23"/>
      <c r="B173" s="14"/>
      <c r="C173" s="10"/>
      <c r="D173" s="6" t="s">
        <v>31</v>
      </c>
      <c r="E173" s="35" t="s">
        <v>38</v>
      </c>
      <c r="F173" s="48">
        <v>25</v>
      </c>
      <c r="G173" s="55">
        <v>2.5499999999999998</v>
      </c>
      <c r="H173" s="55">
        <v>1</v>
      </c>
      <c r="I173" s="55">
        <v>14.55</v>
      </c>
      <c r="J173" s="57">
        <v>77.7</v>
      </c>
      <c r="K173" s="57" t="s">
        <v>57</v>
      </c>
    </row>
    <row r="174" spans="1:11" ht="15" x14ac:dyDescent="0.25">
      <c r="A174" s="23"/>
      <c r="B174" s="14"/>
      <c r="C174" s="10"/>
      <c r="D174" s="6"/>
      <c r="E174" s="35"/>
      <c r="F174" s="87"/>
      <c r="G174" s="87"/>
      <c r="H174" s="87"/>
      <c r="I174" s="87"/>
      <c r="J174" s="87"/>
      <c r="K174" s="91"/>
    </row>
    <row r="175" spans="1:11" ht="15" x14ac:dyDescent="0.25">
      <c r="A175" s="23"/>
      <c r="B175" s="14"/>
      <c r="C175" s="10"/>
      <c r="D175" s="6"/>
      <c r="E175" s="35"/>
      <c r="F175" s="85"/>
      <c r="G175" s="83"/>
      <c r="H175" s="83"/>
      <c r="I175" s="83"/>
      <c r="J175" s="83"/>
      <c r="K175" s="83"/>
    </row>
    <row r="176" spans="1:11" ht="15" x14ac:dyDescent="0.25">
      <c r="A176" s="24"/>
      <c r="B176" s="16"/>
      <c r="C176" s="7"/>
      <c r="D176" s="17" t="s">
        <v>32</v>
      </c>
      <c r="E176" s="8"/>
      <c r="F176" s="19">
        <f>SUM(F167:F175)</f>
        <v>715</v>
      </c>
      <c r="G176" s="19">
        <f>SUM(G167:G175)</f>
        <v>25.95</v>
      </c>
      <c r="H176" s="19">
        <f>SUM(H167:H175)</f>
        <v>23</v>
      </c>
      <c r="I176" s="19">
        <f>SUM(I167:I175)</f>
        <v>120.88999999999999</v>
      </c>
      <c r="J176" s="19">
        <f>SUM(J167:J175)</f>
        <v>878.2</v>
      </c>
      <c r="K176" s="19"/>
    </row>
    <row r="177" spans="1:11" ht="15" x14ac:dyDescent="0.2">
      <c r="A177" s="67">
        <f>A161</f>
        <v>2</v>
      </c>
      <c r="B177" s="68">
        <f>B161</f>
        <v>5</v>
      </c>
      <c r="C177" s="109" t="s">
        <v>4</v>
      </c>
      <c r="D177" s="105"/>
      <c r="E177" s="58"/>
      <c r="F177" s="59">
        <f>F166+F176</f>
        <v>1220</v>
      </c>
      <c r="G177" s="59">
        <f>G166+G176</f>
        <v>51.709999999999994</v>
      </c>
      <c r="H177" s="59">
        <f>H166+H176</f>
        <v>51</v>
      </c>
      <c r="I177" s="59">
        <f>I166+I176</f>
        <v>170.06</v>
      </c>
      <c r="J177" s="59">
        <f>J166+J176</f>
        <v>1468.1</v>
      </c>
      <c r="K177" s="79"/>
    </row>
    <row r="178" spans="1:11" ht="26.45" customHeight="1" x14ac:dyDescent="0.2">
      <c r="A178" s="69"/>
      <c r="B178" s="69"/>
      <c r="C178" s="102" t="s">
        <v>5</v>
      </c>
      <c r="D178" s="103"/>
      <c r="E178" s="70"/>
      <c r="F178" s="71">
        <f>(F22+F38+F55+F73+F91+F109+F125+F143+F160+F177)/10</f>
        <v>1251.5</v>
      </c>
      <c r="G178" s="71">
        <f>(G22+G38+G55+G73+G91+G109+G125+G143+G160+G177)/10</f>
        <v>46.519999999999996</v>
      </c>
      <c r="H178" s="71">
        <f>(H22+H38+H55+H73+H91+H109+H125+H143+H160+H177)/10</f>
        <v>47.3</v>
      </c>
      <c r="I178" s="71">
        <f>(I22+I38+I55+I73+I91+I109+I125+I143+I160+I177)/10</f>
        <v>166.13799999999998</v>
      </c>
      <c r="J178" s="71">
        <f>(J22+J38+J55+J73+J91+J109+J125+J143+J160+J177)/10</f>
        <v>1316.48</v>
      </c>
      <c r="K178" s="72"/>
    </row>
    <row r="181" spans="1:11" ht="25.15" customHeight="1" x14ac:dyDescent="0.2"/>
    <row r="182" spans="1:11" ht="13.9" customHeight="1" x14ac:dyDescent="0.2"/>
  </sheetData>
  <mergeCells count="13">
    <mergeCell ref="C91:D91"/>
    <mergeCell ref="C55:D55"/>
    <mergeCell ref="C22:D22"/>
    <mergeCell ref="C1:E1"/>
    <mergeCell ref="H1:K1"/>
    <mergeCell ref="H2:K2"/>
    <mergeCell ref="C38:D38"/>
    <mergeCell ref="C178:D178"/>
    <mergeCell ref="C109:D109"/>
    <mergeCell ref="C125:D125"/>
    <mergeCell ref="C143:D143"/>
    <mergeCell ref="C160:D160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2026-01-27T04:27:48Z</dcterms:modified>
</cp:coreProperties>
</file>